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Agility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22" i="1"/>
  <c r="K22" s="1"/>
  <c r="J22"/>
  <c r="F22"/>
  <c r="L21"/>
  <c r="K21" s="1"/>
  <c r="J21"/>
  <c r="F21"/>
  <c r="L20"/>
  <c r="J20"/>
  <c r="K20" s="1"/>
  <c r="F20"/>
  <c r="L19"/>
  <c r="J19"/>
  <c r="K19" s="1"/>
  <c r="F19"/>
  <c r="L18"/>
  <c r="J18"/>
  <c r="K18" s="1"/>
  <c r="F18"/>
  <c r="L17"/>
  <c r="J17"/>
  <c r="K17" s="1"/>
  <c r="F17"/>
  <c r="L16"/>
  <c r="J16"/>
  <c r="K16" s="1"/>
  <c r="F16"/>
  <c r="L15"/>
  <c r="J15"/>
  <c r="K15" s="1"/>
  <c r="F15"/>
  <c r="L14"/>
  <c r="J14"/>
  <c r="K14" s="1"/>
  <c r="F14"/>
  <c r="L13"/>
  <c r="J13"/>
  <c r="F13"/>
  <c r="K13" l="1"/>
  <c r="K23" s="1"/>
</calcChain>
</file>

<file path=xl/sharedStrings.xml><?xml version="1.0" encoding="utf-8"?>
<sst xmlns="http://schemas.openxmlformats.org/spreadsheetml/2006/main" count="62" uniqueCount="39">
  <si>
    <t>MORAVSKOSLEZSKÝ KLUB CHOVATELŮ COLLIÍ A SHELTIÍ, Z.S.</t>
  </si>
  <si>
    <t xml:space="preserve">TOP SPORTOVNÍ PES ROKU  </t>
  </si>
  <si>
    <t>Základní zkouška</t>
  </si>
  <si>
    <t>Kategorie:</t>
  </si>
  <si>
    <t>Všestranný výcvik</t>
  </si>
  <si>
    <t>Zkouška úroveň 1</t>
  </si>
  <si>
    <t>Kolie dlouhosrstá</t>
  </si>
  <si>
    <t>Ostatní</t>
  </si>
  <si>
    <t>Umístění</t>
  </si>
  <si>
    <t>Body</t>
  </si>
  <si>
    <t>Jméno psa:</t>
  </si>
  <si>
    <t>Zkouška úroveň 2</t>
  </si>
  <si>
    <t>Kolie krátkosrstá</t>
  </si>
  <si>
    <t>NZŘ</t>
  </si>
  <si>
    <t>Plemeno:</t>
  </si>
  <si>
    <t>nevybráno</t>
  </si>
  <si>
    <t>Zkouška úroveň 3</t>
  </si>
  <si>
    <t>Šeltie</t>
  </si>
  <si>
    <t>MZŘ</t>
  </si>
  <si>
    <t>Číslo zápisu:</t>
  </si>
  <si>
    <t xml:space="preserve">Majitel psa: </t>
  </si>
  <si>
    <t>Telefon:</t>
  </si>
  <si>
    <t>E-mail:</t>
  </si>
  <si>
    <t>Členské číslo:</t>
  </si>
  <si>
    <t>Datum</t>
  </si>
  <si>
    <t>Místo zkoušky/závodu</t>
  </si>
  <si>
    <t>Zkouška/závod</t>
  </si>
  <si>
    <t>Obtížnost zkoušky / závodu</t>
  </si>
  <si>
    <t>Bonus za obtížnost soutěže</t>
  </si>
  <si>
    <t>Dosažené body</t>
  </si>
  <si>
    <t>Pořadí</t>
  </si>
  <si>
    <t>Počet startujících</t>
  </si>
  <si>
    <t>Bonus za pořadí</t>
  </si>
  <si>
    <t>Konečný počet bodů</t>
  </si>
  <si>
    <t xml:space="preserve">Počet bodů celkem: </t>
  </si>
  <si>
    <t>LEGENDA</t>
  </si>
  <si>
    <t>vyplň</t>
  </si>
  <si>
    <t>vyber možnost z nabídky</t>
  </si>
  <si>
    <t>nevyplňuj, vyplní se automaticky</t>
  </si>
</sst>
</file>

<file path=xl/styles.xml><?xml version="1.0" encoding="utf-8"?>
<styleSheet xmlns="http://schemas.openxmlformats.org/spreadsheetml/2006/main">
  <numFmts count="1">
    <numFmt numFmtId="164" formatCode="d/m/yyyy"/>
  </numFmts>
  <fonts count="25">
    <font>
      <sz val="11"/>
      <color rgb="FF000000"/>
      <name val="Calibri"/>
      <charset val="238"/>
    </font>
    <font>
      <i/>
      <sz val="12"/>
      <color rgb="FF000000"/>
      <name val="Calibri"/>
      <charset val="238"/>
    </font>
    <font>
      <b/>
      <i/>
      <sz val="14"/>
      <color rgb="FF000000"/>
      <name val="Calibri"/>
      <charset val="238"/>
    </font>
    <font>
      <b/>
      <i/>
      <sz val="24"/>
      <color rgb="FFF79646"/>
      <name val="Calibri"/>
      <family val="2"/>
      <charset val="238"/>
    </font>
    <font>
      <sz val="19"/>
      <name val="Calibri"/>
      <family val="2"/>
      <charset val="238"/>
    </font>
    <font>
      <b/>
      <i/>
      <sz val="24"/>
      <color rgb="FF000000"/>
      <name val="Calibri"/>
      <family val="2"/>
      <charset val="238"/>
    </font>
    <font>
      <b/>
      <i/>
      <sz val="2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D9D9D9"/>
      <name val="Calibri"/>
      <family val="2"/>
      <charset val="238"/>
    </font>
    <font>
      <sz val="11"/>
      <color rgb="FFD9D9D9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i/>
      <sz val="14"/>
      <color rgb="FFFFFFFF"/>
      <name val="Calibri"/>
      <family val="2"/>
      <charset val="238"/>
    </font>
    <font>
      <i/>
      <sz val="11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i/>
      <sz val="10"/>
      <color rgb="FFD9D9D9"/>
      <name val="Calibri"/>
      <family val="2"/>
      <charset val="238"/>
    </font>
    <font>
      <sz val="11"/>
      <name val="Calibri"/>
      <family val="2"/>
      <charset val="238"/>
    </font>
    <font>
      <b/>
      <i/>
      <sz val="12"/>
      <name val="Calibri"/>
      <family val="2"/>
      <charset val="238"/>
    </font>
    <font>
      <i/>
      <sz val="12"/>
      <color rgb="FF000000"/>
      <name val="Calibri"/>
      <family val="2"/>
      <charset val="238"/>
    </font>
    <font>
      <i/>
      <sz val="14"/>
      <color rgb="FF000000"/>
      <name val="Calibri"/>
      <family val="2"/>
      <charset val="238"/>
    </font>
    <font>
      <sz val="11"/>
      <color rgb="FFD9D9D9"/>
      <name val="Calibri"/>
      <charset val="238"/>
    </font>
    <font>
      <b/>
      <i/>
      <sz val="18"/>
      <color rgb="FF00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i/>
      <sz val="14"/>
      <color rgb="FF00B050"/>
      <name val="Calibri"/>
      <family val="2"/>
      <charset val="238"/>
    </font>
    <font>
      <b/>
      <i/>
      <sz val="12"/>
      <color rgb="FF000000"/>
      <name val="Calibri"/>
      <charset val="238"/>
    </font>
    <font>
      <sz val="12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BE4D0"/>
        <bgColor rgb="FFFCE5CD"/>
      </patternFill>
    </fill>
    <fill>
      <patternFill patternType="solid">
        <fgColor rgb="FFFFC9B6"/>
        <bgColor rgb="FFFBE4D0"/>
      </patternFill>
    </fill>
    <fill>
      <patternFill patternType="solid">
        <fgColor rgb="FFD9D9D9"/>
        <bgColor rgb="FFD7E4BD"/>
      </patternFill>
    </fill>
    <fill>
      <patternFill patternType="solid">
        <fgColor rgb="FFD7E4BD"/>
        <bgColor rgb="FFD9D9D9"/>
      </patternFill>
    </fill>
    <fill>
      <patternFill patternType="solid">
        <fgColor rgb="FF980000"/>
        <bgColor rgb="FF800000"/>
      </patternFill>
    </fill>
    <fill>
      <patternFill patternType="solid">
        <fgColor rgb="FFFCE5CD"/>
        <bgColor rgb="FFFBE4D0"/>
      </patternFill>
    </fill>
    <fill>
      <patternFill patternType="solid">
        <fgColor rgb="FFFFFFFF"/>
        <bgColor rgb="FFFCE5CD"/>
      </patternFill>
    </fill>
    <fill>
      <patternFill patternType="solid">
        <fgColor rgb="FFC9DAF8"/>
        <bgColor rgb="FFD9D9D9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 style="thin">
        <color rgb="FFD7E4BD"/>
      </right>
      <top style="thin">
        <color rgb="FFD7E4BD"/>
      </top>
      <bottom style="thin">
        <color rgb="FFD7E4BD"/>
      </bottom>
      <diagonal/>
    </border>
    <border>
      <left style="thin">
        <color rgb="FFD7E4BD"/>
      </left>
      <right/>
      <top/>
      <bottom style="thin">
        <color rgb="FFD7E4BD"/>
      </bottom>
      <diagonal/>
    </border>
    <border>
      <left/>
      <right/>
      <top/>
      <bottom style="thin">
        <color rgb="FFD7E4B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6">
    <xf numFmtId="0" fontId="0" fillId="0" borderId="0"/>
    <xf numFmtId="0" fontId="1" fillId="2" borderId="0" applyBorder="0" applyProtection="0"/>
    <xf numFmtId="0" fontId="1" fillId="2" borderId="0" applyBorder="0" applyProtection="0"/>
    <xf numFmtId="0" fontId="2" fillId="2" borderId="0" applyBorder="0" applyProtection="0"/>
    <xf numFmtId="0" fontId="1" fillId="3" borderId="0" applyBorder="0" applyProtection="0"/>
    <xf numFmtId="0" fontId="2" fillId="3" borderId="0" applyBorder="0" applyProtection="0"/>
  </cellStyleXfs>
  <cellXfs count="65">
    <xf numFmtId="0" fontId="0" fillId="0" borderId="0" xfId="0"/>
    <xf numFmtId="0" fontId="22" fillId="4" borderId="0" xfId="0" applyFont="1" applyFill="1" applyBorder="1" applyAlignment="1" applyProtection="1">
      <alignment vertical="center"/>
    </xf>
    <xf numFmtId="0" fontId="22" fillId="4" borderId="0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/>
    <xf numFmtId="0" fontId="21" fillId="4" borderId="0" xfId="0" applyFont="1" applyFill="1" applyBorder="1" applyAlignment="1" applyProtection="1">
      <alignment vertical="center"/>
    </xf>
    <xf numFmtId="0" fontId="21" fillId="4" borderId="0" xfId="0" applyFont="1" applyFill="1" applyBorder="1" applyAlignment="1" applyProtection="1">
      <alignment horizontal="center" vertical="center"/>
    </xf>
    <xf numFmtId="0" fontId="20" fillId="10" borderId="4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/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5" borderId="4" xfId="0" applyFont="1" applyFill="1" applyBorder="1" applyAlignment="1" applyProtection="1">
      <alignment horizontal="center"/>
    </xf>
    <xf numFmtId="0" fontId="13" fillId="7" borderId="4" xfId="0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center"/>
    </xf>
    <xf numFmtId="0" fontId="6" fillId="5" borderId="0" xfId="0" applyFont="1" applyFill="1" applyBorder="1" applyAlignment="1" applyProtection="1">
      <alignment horizontal="right" wrapText="1"/>
    </xf>
    <xf numFmtId="0" fontId="3" fillId="5" borderId="0" xfId="0" applyFont="1" applyFill="1" applyBorder="1" applyAlignment="1" applyProtection="1">
      <alignment horizontal="center" wrapText="1"/>
    </xf>
    <xf numFmtId="0" fontId="0" fillId="0" borderId="0" xfId="0" applyFont="1" applyAlignment="1" applyProtection="1"/>
    <xf numFmtId="0" fontId="0" fillId="0" borderId="0" xfId="0" applyAlignment="1" applyProtection="1"/>
    <xf numFmtId="0" fontId="0" fillId="4" borderId="0" xfId="0" applyFont="1" applyFill="1" applyAlignment="1" applyProtection="1"/>
    <xf numFmtId="0" fontId="4" fillId="4" borderId="1" xfId="0" applyFont="1" applyFill="1" applyBorder="1" applyAlignment="1" applyProtection="1"/>
    <xf numFmtId="0" fontId="5" fillId="5" borderId="2" xfId="0" applyFont="1" applyFill="1" applyBorder="1" applyAlignment="1" applyProtection="1">
      <alignment horizontal="center" wrapText="1"/>
    </xf>
    <xf numFmtId="0" fontId="0" fillId="5" borderId="3" xfId="0" applyFont="1" applyFill="1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center" wrapText="1"/>
      <protection locked="0"/>
    </xf>
    <xf numFmtId="0" fontId="0" fillId="5" borderId="0" xfId="0" applyFont="1" applyFill="1" applyBorder="1" applyAlignment="1" applyProtection="1">
      <alignment horizontal="center" wrapText="1"/>
    </xf>
    <xf numFmtId="0" fontId="7" fillId="4" borderId="0" xfId="0" applyFont="1" applyFill="1" applyBorder="1" applyAlignment="1" applyProtection="1"/>
    <xf numFmtId="0" fontId="8" fillId="4" borderId="0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/>
    <xf numFmtId="0" fontId="9" fillId="4" borderId="6" xfId="0" applyFont="1" applyFill="1" applyBorder="1" applyAlignment="1" applyProtection="1"/>
    <xf numFmtId="0" fontId="7" fillId="4" borderId="6" xfId="0" applyFont="1" applyFill="1" applyBorder="1" applyAlignment="1" applyProtection="1"/>
    <xf numFmtId="0" fontId="10" fillId="5" borderId="4" xfId="0" applyFont="1" applyFill="1" applyBorder="1" applyAlignment="1" applyProtection="1"/>
    <xf numFmtId="0" fontId="8" fillId="4" borderId="5" xfId="0" applyFont="1" applyFill="1" applyBorder="1" applyAlignment="1" applyProtection="1">
      <alignment vertical="center"/>
    </xf>
    <xf numFmtId="0" fontId="8" fillId="4" borderId="5" xfId="0" applyFont="1" applyFill="1" applyBorder="1" applyAlignment="1" applyProtection="1"/>
    <xf numFmtId="0" fontId="12" fillId="4" borderId="5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top" wrapText="1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vertical="center"/>
    </xf>
    <xf numFmtId="0" fontId="14" fillId="4" borderId="5" xfId="0" applyFont="1" applyFill="1" applyBorder="1" applyAlignment="1" applyProtection="1"/>
    <xf numFmtId="0" fontId="0" fillId="4" borderId="0" xfId="0" applyFill="1"/>
    <xf numFmtId="0" fontId="9" fillId="4" borderId="5" xfId="0" applyFont="1" applyFill="1" applyBorder="1" applyAlignment="1" applyProtection="1"/>
    <xf numFmtId="0" fontId="14" fillId="4" borderId="5" xfId="0" applyFont="1" applyFill="1" applyBorder="1" applyAlignment="1" applyProtection="1">
      <alignment horizontal="center" wrapText="1"/>
    </xf>
    <xf numFmtId="0" fontId="9" fillId="4" borderId="5" xfId="0" applyFont="1" applyFill="1" applyBorder="1" applyAlignment="1" applyProtection="1">
      <alignment horizontal="center"/>
    </xf>
    <xf numFmtId="0" fontId="15" fillId="4" borderId="5" xfId="0" applyFont="1" applyFill="1" applyBorder="1" applyAlignment="1" applyProtection="1"/>
    <xf numFmtId="0" fontId="9" fillId="4" borderId="0" xfId="0" applyFont="1" applyFill="1" applyAlignment="1" applyProtection="1">
      <alignment horizontal="center" vertical="center"/>
    </xf>
    <xf numFmtId="0" fontId="8" fillId="4" borderId="0" xfId="0" applyFont="1" applyFill="1" applyBorder="1" applyAlignment="1" applyProtection="1"/>
    <xf numFmtId="0" fontId="15" fillId="4" borderId="0" xfId="0" applyFont="1" applyFill="1" applyBorder="1" applyAlignment="1" applyProtection="1"/>
    <xf numFmtId="0" fontId="15" fillId="4" borderId="5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/>
    </xf>
    <xf numFmtId="0" fontId="10" fillId="5" borderId="4" xfId="0" applyFont="1" applyFill="1" applyBorder="1" applyAlignment="1" applyProtection="1">
      <alignment horizontal="center" vertical="center"/>
    </xf>
    <xf numFmtId="0" fontId="10" fillId="5" borderId="4" xfId="0" applyFont="1" applyFill="1" applyBorder="1" applyAlignment="1" applyProtection="1">
      <alignment horizontal="center" vertical="center" wrapText="1"/>
    </xf>
    <xf numFmtId="164" fontId="17" fillId="8" borderId="4" xfId="0" applyNumberFormat="1" applyFont="1" applyFill="1" applyBorder="1" applyAlignment="1" applyProtection="1">
      <protection locked="0"/>
    </xf>
    <xf numFmtId="0" fontId="17" fillId="8" borderId="4" xfId="0" applyFont="1" applyFill="1" applyBorder="1" applyAlignment="1" applyProtection="1">
      <protection locked="0"/>
    </xf>
    <xf numFmtId="0" fontId="17" fillId="7" borderId="4" xfId="0" applyFont="1" applyFill="1" applyBorder="1" applyAlignment="1" applyProtection="1">
      <alignment horizontal="center"/>
      <protection locked="0"/>
    </xf>
    <xf numFmtId="0" fontId="18" fillId="9" borderId="4" xfId="0" applyFont="1" applyFill="1" applyBorder="1" applyAlignment="1" applyProtection="1">
      <alignment horizontal="center"/>
    </xf>
    <xf numFmtId="0" fontId="17" fillId="8" borderId="4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Alignment="1" applyProtection="1"/>
    <xf numFmtId="164" fontId="17" fillId="0" borderId="4" xfId="0" applyNumberFormat="1" applyFont="1" applyBorder="1" applyAlignment="1" applyProtection="1">
      <protection locked="0"/>
    </xf>
    <xf numFmtId="0" fontId="17" fillId="0" borderId="4" xfId="0" applyFont="1" applyBorder="1" applyAlignment="1" applyProtection="1">
      <protection locked="0"/>
    </xf>
    <xf numFmtId="0" fontId="7" fillId="0" borderId="0" xfId="0" applyFont="1" applyAlignment="1" applyProtection="1"/>
    <xf numFmtId="0" fontId="20" fillId="10" borderId="4" xfId="0" applyFont="1" applyFill="1" applyBorder="1" applyAlignment="1" applyProtection="1">
      <alignment horizontal="center"/>
    </xf>
    <xf numFmtId="0" fontId="7" fillId="0" borderId="4" xfId="0" applyFont="1" applyBorder="1" applyAlignment="1" applyProtection="1"/>
    <xf numFmtId="0" fontId="7" fillId="7" borderId="4" xfId="0" applyFont="1" applyFill="1" applyBorder="1" applyAlignment="1" applyProtection="1"/>
    <xf numFmtId="0" fontId="23" fillId="4" borderId="0" xfId="0" applyFont="1" applyFill="1" applyBorder="1" applyAlignment="1" applyProtection="1"/>
    <xf numFmtId="0" fontId="24" fillId="4" borderId="0" xfId="0" applyFont="1" applyFill="1" applyBorder="1" applyAlignment="1" applyProtection="1"/>
    <xf numFmtId="0" fontId="7" fillId="9" borderId="4" xfId="0" applyFont="1" applyFill="1" applyBorder="1" applyAlignment="1" applyProtection="1"/>
    <xf numFmtId="0" fontId="0" fillId="4" borderId="0" xfId="0" applyFont="1" applyFill="1" applyBorder="1" applyAlignment="1" applyProtection="1"/>
  </cellXfs>
  <cellStyles count="6">
    <cellStyle name="Bez názvu1" xfId="1"/>
    <cellStyle name="nevybráno" xfId="2"/>
    <cellStyle name="nevybráno2" xfId="3"/>
    <cellStyle name="normální" xfId="0" builtinId="0"/>
    <cellStyle name="vybráno" xfId="4"/>
    <cellStyle name="vybráno2" xfId="5"/>
  </cellStyles>
  <dxfs count="6">
    <dxf>
      <font>
        <b/>
        <i/>
        <sz val="14"/>
        <color rgb="FF000000"/>
        <name val="Calibri"/>
      </font>
      <fill>
        <patternFill>
          <bgColor rgb="FFFFC9B6"/>
        </patternFill>
      </fill>
    </dxf>
    <dxf>
      <font>
        <b/>
        <i/>
        <sz val="14"/>
        <color rgb="FF000000"/>
        <name val="Calibri"/>
      </font>
      <fill>
        <patternFill>
          <bgColor rgb="FFFBE4D0"/>
        </patternFill>
      </fill>
    </dxf>
    <dxf>
      <font>
        <i/>
        <sz val="12"/>
        <color rgb="FF000000"/>
        <name val="Calibri"/>
      </font>
      <fill>
        <patternFill>
          <bgColor rgb="FFFFC9B6"/>
        </patternFill>
      </fill>
    </dxf>
    <dxf>
      <font>
        <i/>
        <sz val="12"/>
        <color rgb="FF000000"/>
        <name val="Calibri"/>
      </font>
      <fill>
        <patternFill>
          <bgColor rgb="FFFBE4D0"/>
        </patternFill>
      </fill>
    </dxf>
    <dxf>
      <font>
        <i/>
        <sz val="12"/>
        <color rgb="FF000000"/>
        <name val="Calibri"/>
      </font>
      <fill>
        <patternFill>
          <bgColor rgb="FFFFC9B6"/>
        </patternFill>
      </fill>
    </dxf>
    <dxf>
      <font>
        <i/>
        <sz val="12"/>
        <color rgb="FF000000"/>
        <name val="Calibri"/>
      </font>
      <fill>
        <patternFill>
          <bgColor rgb="FFFBE4D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8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CE5CD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BE4D0"/>
      <rgbColor rgb="FF99CCFF"/>
      <rgbColor rgb="FFFF99CC"/>
      <rgbColor rgb="FFCC99FF"/>
      <rgbColor rgb="FFFFC9B6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386280</xdr:colOff>
      <xdr:row>2</xdr:row>
      <xdr:rowOff>93240</xdr:rowOff>
    </xdr:from>
    <xdr:to>
      <xdr:col>6</xdr:col>
      <xdr:colOff>545760</xdr:colOff>
      <xdr:row>10</xdr:row>
      <xdr:rowOff>6120</xdr:rowOff>
    </xdr:to>
    <xdr:pic>
      <xdr:nvPicPr>
        <xdr:cNvPr id="2" name="image2.jpg"/>
        <xdr:cNvPicPr/>
      </xdr:nvPicPr>
      <xdr:blipFill>
        <a:blip xmlns:r="http://schemas.openxmlformats.org/officeDocument/2006/relationships" r:embed="rId1"/>
        <a:stretch/>
      </xdr:blipFill>
      <xdr:spPr>
        <a:xfrm>
          <a:off x="4893480" y="905400"/>
          <a:ext cx="2344680" cy="1688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74520</xdr:colOff>
      <xdr:row>2</xdr:row>
      <xdr:rowOff>88200</xdr:rowOff>
    </xdr:from>
    <xdr:to>
      <xdr:col>10</xdr:col>
      <xdr:colOff>882360</xdr:colOff>
      <xdr:row>8</xdr:row>
      <xdr:rowOff>122760</xdr:rowOff>
    </xdr:to>
    <xdr:pic>
      <xdr:nvPicPr>
        <xdr:cNvPr id="0" name="Obrázek 1"/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7743240" y="900360"/>
          <a:ext cx="3657240" cy="1352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048576"/>
  <sheetViews>
    <sheetView tabSelected="1" zoomScale="110" zoomScaleNormal="110" workbookViewId="0">
      <selection activeCell="G2" sqref="G2"/>
    </sheetView>
  </sheetViews>
  <sheetFormatPr defaultColWidth="11.5703125" defaultRowHeight="15"/>
  <cols>
    <col min="1" max="1" width="4.140625" style="15" customWidth="1"/>
    <col min="2" max="2" width="14.42578125" style="16" customWidth="1"/>
    <col min="3" max="3" width="25" style="16" customWidth="1"/>
    <col min="4" max="5" width="20.42578125" style="16" customWidth="1"/>
    <col min="6" max="6" width="10.5703125" style="16" customWidth="1"/>
    <col min="7" max="9" width="13.85546875" style="16" customWidth="1"/>
    <col min="10" max="10" width="12.7109375" style="16" customWidth="1"/>
    <col min="11" max="11" width="14.42578125" style="16" customWidth="1"/>
    <col min="12" max="12" width="4.140625" style="16" customWidth="1"/>
    <col min="13" max="1024" width="14.42578125" style="16" customWidth="1"/>
  </cols>
  <sheetData>
    <row r="1" spans="1:1024" ht="33.950000000000003" customHeight="1">
      <c r="A1" s="17"/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8"/>
    </row>
    <row r="2" spans="1:1024" ht="30" customHeight="1">
      <c r="A2" s="17"/>
      <c r="B2" s="19"/>
      <c r="C2" s="20"/>
      <c r="D2" s="13" t="s">
        <v>1</v>
      </c>
      <c r="E2" s="13"/>
      <c r="F2" s="13"/>
      <c r="G2" s="21"/>
      <c r="H2" s="22"/>
      <c r="I2" s="20"/>
      <c r="J2" s="20"/>
      <c r="K2" s="20"/>
      <c r="L2" s="18"/>
    </row>
    <row r="3" spans="1:1024">
      <c r="A3" s="17"/>
      <c r="B3" s="23"/>
      <c r="C3" s="23"/>
      <c r="D3" s="23"/>
      <c r="E3" s="24" t="s">
        <v>2</v>
      </c>
      <c r="F3" s="25">
        <v>0</v>
      </c>
      <c r="G3" s="26"/>
      <c r="H3" s="26"/>
      <c r="I3" s="27"/>
      <c r="J3" s="27"/>
      <c r="K3" s="27"/>
      <c r="L3" s="28"/>
    </row>
    <row r="4" spans="1:1024" ht="18" customHeight="1">
      <c r="A4" s="17"/>
      <c r="B4" s="29" t="s">
        <v>3</v>
      </c>
      <c r="C4" s="12" t="s">
        <v>4</v>
      </c>
      <c r="D4" s="12"/>
      <c r="E4" s="24" t="s">
        <v>5</v>
      </c>
      <c r="F4" s="25">
        <v>10</v>
      </c>
      <c r="G4" s="30" t="s">
        <v>6</v>
      </c>
      <c r="H4" s="31" t="s">
        <v>7</v>
      </c>
      <c r="I4" s="25">
        <v>0</v>
      </c>
      <c r="J4" s="25" t="s">
        <v>8</v>
      </c>
      <c r="K4" s="25" t="s">
        <v>9</v>
      </c>
      <c r="L4" s="32"/>
    </row>
    <row r="5" spans="1:1024" ht="18" customHeight="1">
      <c r="A5" s="17"/>
      <c r="B5" s="29" t="s">
        <v>10</v>
      </c>
      <c r="C5" s="11"/>
      <c r="D5" s="11"/>
      <c r="E5" s="24" t="s">
        <v>11</v>
      </c>
      <c r="F5" s="33">
        <v>20</v>
      </c>
      <c r="G5" s="30" t="s">
        <v>12</v>
      </c>
      <c r="H5" s="31" t="s">
        <v>13</v>
      </c>
      <c r="I5" s="25">
        <v>40</v>
      </c>
      <c r="J5" s="25">
        <v>1</v>
      </c>
      <c r="K5" s="25">
        <v>15</v>
      </c>
      <c r="L5" s="32"/>
    </row>
    <row r="6" spans="1:1024" ht="18" customHeight="1">
      <c r="A6" s="17"/>
      <c r="B6" s="29" t="s">
        <v>14</v>
      </c>
      <c r="C6" s="10" t="s">
        <v>15</v>
      </c>
      <c r="D6" s="10"/>
      <c r="E6" s="24" t="s">
        <v>16</v>
      </c>
      <c r="F6" s="34">
        <v>30</v>
      </c>
      <c r="G6" s="30" t="s">
        <v>17</v>
      </c>
      <c r="H6" s="31" t="s">
        <v>18</v>
      </c>
      <c r="I6" s="25">
        <v>60</v>
      </c>
      <c r="J6" s="25">
        <v>2</v>
      </c>
      <c r="K6" s="25">
        <v>10</v>
      </c>
      <c r="L6" s="32"/>
    </row>
    <row r="7" spans="1:1024" ht="18" customHeight="1">
      <c r="A7" s="17"/>
      <c r="B7" s="29" t="s">
        <v>19</v>
      </c>
      <c r="C7" s="11"/>
      <c r="D7" s="11"/>
      <c r="E7" s="35" t="s">
        <v>15</v>
      </c>
      <c r="F7" s="25">
        <v>0</v>
      </c>
      <c r="G7" s="30" t="s">
        <v>15</v>
      </c>
      <c r="H7" s="36" t="s">
        <v>15</v>
      </c>
      <c r="I7" s="25">
        <v>0</v>
      </c>
      <c r="J7" s="25">
        <v>3</v>
      </c>
      <c r="K7" s="25">
        <v>5</v>
      </c>
      <c r="L7" s="32"/>
    </row>
    <row r="8" spans="1:1024" ht="18" customHeight="1">
      <c r="A8" s="17"/>
      <c r="B8" s="29" t="s">
        <v>20</v>
      </c>
      <c r="C8" s="11"/>
      <c r="D8" s="11"/>
      <c r="E8" s="37"/>
      <c r="F8" s="25"/>
      <c r="G8" s="38"/>
      <c r="H8" s="39"/>
      <c r="I8" s="40"/>
      <c r="J8" s="38"/>
      <c r="K8" s="38"/>
      <c r="L8" s="41"/>
    </row>
    <row r="9" spans="1:1024" ht="18" customHeight="1">
      <c r="A9" s="17"/>
      <c r="B9" s="29" t="s">
        <v>21</v>
      </c>
      <c r="C9" s="11"/>
      <c r="D9" s="11"/>
      <c r="E9" s="35"/>
      <c r="F9" s="42"/>
      <c r="G9" s="26"/>
      <c r="H9" s="43"/>
      <c r="I9" s="43"/>
      <c r="J9" s="43"/>
      <c r="K9" s="43"/>
      <c r="L9" s="44"/>
    </row>
    <row r="10" spans="1:1024" ht="18" customHeight="1">
      <c r="A10" s="17"/>
      <c r="B10" s="29" t="s">
        <v>22</v>
      </c>
      <c r="C10" s="11"/>
      <c r="D10" s="11"/>
      <c r="E10" s="44"/>
      <c r="F10" s="45"/>
      <c r="G10" s="46"/>
      <c r="H10" s="9" t="s">
        <v>23</v>
      </c>
      <c r="I10" s="9"/>
      <c r="J10" s="8"/>
      <c r="K10" s="8"/>
      <c r="L10" s="44"/>
    </row>
    <row r="11" spans="1:1024">
      <c r="A11" s="1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024" ht="46.7" customHeight="1">
      <c r="A12" s="17"/>
      <c r="B12" s="47" t="s">
        <v>24</v>
      </c>
      <c r="C12" s="47" t="s">
        <v>25</v>
      </c>
      <c r="D12" s="47" t="s">
        <v>26</v>
      </c>
      <c r="E12" s="48" t="s">
        <v>27</v>
      </c>
      <c r="F12" s="48" t="s">
        <v>28</v>
      </c>
      <c r="G12" s="48" t="s">
        <v>29</v>
      </c>
      <c r="H12" s="47" t="s">
        <v>30</v>
      </c>
      <c r="I12" s="48" t="s">
        <v>31</v>
      </c>
      <c r="J12" s="48" t="s">
        <v>32</v>
      </c>
      <c r="K12" s="48" t="s">
        <v>33</v>
      </c>
      <c r="L12" s="17"/>
    </row>
    <row r="13" spans="1:1024" ht="18" customHeight="1">
      <c r="A13" s="17"/>
      <c r="B13" s="49"/>
      <c r="C13" s="50"/>
      <c r="D13" s="51" t="s">
        <v>15</v>
      </c>
      <c r="E13" s="51" t="s">
        <v>15</v>
      </c>
      <c r="F13" s="52">
        <f>VLOOKUP(E13,E$3:$F$7,2,)+VLOOKUP(D13,H$4:$I$7,2,)</f>
        <v>0</v>
      </c>
      <c r="G13" s="53"/>
      <c r="H13" s="53"/>
      <c r="I13" s="53"/>
      <c r="J13" s="52">
        <f>IFERROR(IF(OR(H13&gt;3,H13&lt;1,E13=E7,D13=G7),0,VLOOKUP(H13,J5:K7,2,)),0)</f>
        <v>0</v>
      </c>
      <c r="K13" s="52">
        <f t="shared" ref="K13:K22" si="0">(F13+G13+J13+L13)</f>
        <v>0</v>
      </c>
      <c r="L13" s="54">
        <f>IFERROR(IF(OR(H13&lt;1,H13&gt;I13,D13=G7,E13=E7),0,(I13-H13)*2),0)</f>
        <v>0</v>
      </c>
    </row>
    <row r="14" spans="1:1024" ht="18" customHeight="1">
      <c r="A14" s="17"/>
      <c r="B14" s="55"/>
      <c r="C14" s="56"/>
      <c r="D14" s="51" t="s">
        <v>15</v>
      </c>
      <c r="E14" s="51" t="s">
        <v>15</v>
      </c>
      <c r="F14" s="52">
        <f>VLOOKUP(E14,E$3:$F$7,2,)+VLOOKUP(D14,H$4:$I$7,2,)</f>
        <v>0</v>
      </c>
      <c r="G14" s="53"/>
      <c r="H14" s="53"/>
      <c r="I14" s="53"/>
      <c r="J14" s="52">
        <f>IFERROR(IF(OR(H14&gt;3,H14&lt;1,E14=E7,D14=G7),0,VLOOKUP(H14,J5:K7,2,)),0)</f>
        <v>0</v>
      </c>
      <c r="K14" s="52">
        <f t="shared" si="0"/>
        <v>0</v>
      </c>
      <c r="L14" s="54">
        <f>IFERROR(IF(OR(H14&lt;1,H14&gt;I14,D14=G7,E14=E7),0,(I14-H14)*2),0)</f>
        <v>0</v>
      </c>
      <c r="M14" s="57"/>
    </row>
    <row r="15" spans="1:1024" ht="18" customHeight="1">
      <c r="A15" s="17"/>
      <c r="B15" s="55"/>
      <c r="C15" s="56"/>
      <c r="D15" s="51" t="s">
        <v>15</v>
      </c>
      <c r="E15" s="51" t="s">
        <v>15</v>
      </c>
      <c r="F15" s="52">
        <f>VLOOKUP(E15,E$3:$F$7,2,)+VLOOKUP(D15,H$4:$I$7,2,)</f>
        <v>0</v>
      </c>
      <c r="G15" s="53"/>
      <c r="H15" s="53"/>
      <c r="I15" s="53"/>
      <c r="J15" s="52">
        <f>IFERROR(IF(OR(H15&gt;3,H15&lt;1,E15=E7,D15=G7),0,VLOOKUP(H15,J5:K7,2,)),0)</f>
        <v>0</v>
      </c>
      <c r="K15" s="52">
        <f t="shared" si="0"/>
        <v>0</v>
      </c>
      <c r="L15" s="54">
        <f>IFERROR(IF(OR(H15&lt;1,H15&gt;I15,D15=G7,E15=E7),0,(I15-H15)*2),0)</f>
        <v>0</v>
      </c>
    </row>
    <row r="16" spans="1:1024" ht="18" customHeight="1">
      <c r="A16" s="17"/>
      <c r="B16" s="55"/>
      <c r="C16" s="56"/>
      <c r="D16" s="51" t="s">
        <v>15</v>
      </c>
      <c r="E16" s="51" t="s">
        <v>15</v>
      </c>
      <c r="F16" s="52">
        <f>VLOOKUP(E16,E$3:$F$7,2,)+VLOOKUP(D16,H$4:$I$7,2,)</f>
        <v>0</v>
      </c>
      <c r="G16" s="53"/>
      <c r="H16" s="53"/>
      <c r="I16" s="53"/>
      <c r="J16" s="52">
        <f>IFERROR(IF(OR(H16&gt;3,H16&lt;1,E16=E7,D16=G7),0,VLOOKUP(H16,J5:K7,2,)),0)</f>
        <v>0</v>
      </c>
      <c r="K16" s="52">
        <f t="shared" si="0"/>
        <v>0</v>
      </c>
      <c r="L16" s="54">
        <f>IFERROR(IF(OR(H16&lt;1,H16&gt;I16,D16=G7,E16=E7),0,(I16-H16)*2),0)</f>
        <v>0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  <c r="ALM16" s="15"/>
      <c r="ALN16" s="15"/>
      <c r="ALO16" s="15"/>
      <c r="ALP16" s="15"/>
      <c r="ALQ16" s="15"/>
      <c r="ALR16" s="15"/>
      <c r="ALS16" s="15"/>
      <c r="ALT16" s="15"/>
      <c r="ALU16" s="15"/>
      <c r="ALV16" s="15"/>
      <c r="ALW16" s="15"/>
      <c r="ALX16" s="15"/>
      <c r="ALY16" s="15"/>
      <c r="ALZ16" s="15"/>
      <c r="AMA16" s="15"/>
      <c r="AMB16" s="15"/>
      <c r="AMC16" s="15"/>
      <c r="AMD16" s="15"/>
      <c r="AME16" s="15"/>
      <c r="AMF16" s="15"/>
      <c r="AMG16" s="15"/>
      <c r="AMH16" s="15"/>
      <c r="AMI16" s="15"/>
      <c r="AMJ16" s="15"/>
    </row>
    <row r="17" spans="1:1024" ht="18" customHeight="1">
      <c r="A17" s="17"/>
      <c r="B17" s="55"/>
      <c r="C17" s="56"/>
      <c r="D17" s="51" t="s">
        <v>15</v>
      </c>
      <c r="E17" s="51" t="s">
        <v>15</v>
      </c>
      <c r="F17" s="52">
        <f>VLOOKUP(E17,E$3:$F$7,2,)+VLOOKUP(D17,H$4:$I$7,2,)</f>
        <v>0</v>
      </c>
      <c r="G17" s="53"/>
      <c r="H17" s="53"/>
      <c r="I17" s="53"/>
      <c r="J17" s="52">
        <f>IFERROR(IF(OR(H17&gt;3,H17&lt;1,E17=E7,D17=G7),0,VLOOKUP(H17,J5:K7,2,)),0)</f>
        <v>0</v>
      </c>
      <c r="K17" s="52">
        <f t="shared" si="0"/>
        <v>0</v>
      </c>
      <c r="L17" s="54">
        <f>IFERROR(IF(OR(H17&lt;1,H17&gt;I17,D17=G7,E17=E7),0,(I17-H17)*2),0)</f>
        <v>0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  <c r="ST17" s="15"/>
      <c r="SU17" s="15"/>
      <c r="SV17" s="15"/>
      <c r="SW17" s="15"/>
      <c r="SX17" s="15"/>
      <c r="SY17" s="15"/>
      <c r="SZ17" s="15"/>
      <c r="TA17" s="15"/>
      <c r="TB17" s="15"/>
      <c r="TC17" s="15"/>
      <c r="TD17" s="15"/>
      <c r="TE17" s="15"/>
      <c r="TF17" s="15"/>
      <c r="TG17" s="15"/>
      <c r="TH17" s="15"/>
      <c r="TI17" s="15"/>
      <c r="TJ17" s="15"/>
      <c r="TK17" s="15"/>
      <c r="TL17" s="15"/>
      <c r="TM17" s="15"/>
      <c r="TN17" s="15"/>
      <c r="TO17" s="15"/>
      <c r="TP17" s="15"/>
      <c r="TQ17" s="15"/>
      <c r="TR17" s="15"/>
      <c r="TS17" s="15"/>
      <c r="TT17" s="15"/>
      <c r="TU17" s="15"/>
      <c r="TV17" s="15"/>
      <c r="TW17" s="15"/>
      <c r="TX17" s="15"/>
      <c r="TY17" s="15"/>
      <c r="TZ17" s="15"/>
      <c r="UA17" s="15"/>
      <c r="UB17" s="15"/>
      <c r="UC17" s="15"/>
      <c r="UD17" s="15"/>
      <c r="UE17" s="15"/>
      <c r="UF17" s="15"/>
      <c r="UG17" s="15"/>
      <c r="UH17" s="15"/>
      <c r="UI17" s="15"/>
      <c r="UJ17" s="15"/>
      <c r="UK17" s="15"/>
      <c r="UL17" s="15"/>
      <c r="UM17" s="15"/>
      <c r="UN17" s="15"/>
      <c r="UO17" s="15"/>
      <c r="UP17" s="15"/>
      <c r="UQ17" s="15"/>
      <c r="UR17" s="15"/>
      <c r="US17" s="15"/>
      <c r="UT17" s="15"/>
      <c r="UU17" s="15"/>
      <c r="UV17" s="15"/>
      <c r="UW17" s="15"/>
      <c r="UX17" s="15"/>
      <c r="UY17" s="15"/>
      <c r="UZ17" s="15"/>
      <c r="VA17" s="15"/>
      <c r="VB17" s="15"/>
      <c r="VC17" s="15"/>
      <c r="VD17" s="15"/>
      <c r="VE17" s="15"/>
      <c r="VF17" s="15"/>
      <c r="VG17" s="15"/>
      <c r="VH17" s="15"/>
      <c r="VI17" s="15"/>
      <c r="VJ17" s="15"/>
      <c r="VK17" s="15"/>
      <c r="VL17" s="15"/>
      <c r="VM17" s="15"/>
      <c r="VN17" s="15"/>
      <c r="VO17" s="15"/>
      <c r="VP17" s="15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  <c r="WR17" s="15"/>
      <c r="WS17" s="15"/>
      <c r="WT17" s="15"/>
      <c r="WU17" s="15"/>
      <c r="WV17" s="15"/>
      <c r="WW17" s="15"/>
      <c r="WX17" s="15"/>
      <c r="WY17" s="15"/>
      <c r="WZ17" s="15"/>
      <c r="XA17" s="15"/>
      <c r="XB17" s="15"/>
      <c r="XC17" s="15"/>
      <c r="XD17" s="15"/>
      <c r="XE17" s="15"/>
      <c r="XF17" s="15"/>
      <c r="XG17" s="15"/>
      <c r="XH17" s="15"/>
      <c r="XI17" s="15"/>
      <c r="XJ17" s="15"/>
      <c r="XK17" s="15"/>
      <c r="XL17" s="15"/>
      <c r="XM17" s="15"/>
      <c r="XN17" s="15"/>
      <c r="XO17" s="15"/>
      <c r="XP17" s="15"/>
      <c r="XQ17" s="15"/>
      <c r="XR17" s="15"/>
      <c r="XS17" s="15"/>
      <c r="XT17" s="15"/>
      <c r="XU17" s="15"/>
      <c r="XV17" s="15"/>
      <c r="XW17" s="15"/>
      <c r="XX17" s="15"/>
      <c r="XY17" s="15"/>
      <c r="XZ17" s="15"/>
      <c r="YA17" s="15"/>
      <c r="YB17" s="15"/>
      <c r="YC17" s="15"/>
      <c r="YD17" s="15"/>
      <c r="YE17" s="15"/>
      <c r="YF17" s="15"/>
      <c r="YG17" s="15"/>
      <c r="YH17" s="15"/>
      <c r="YI17" s="15"/>
      <c r="YJ17" s="15"/>
      <c r="YK17" s="15"/>
      <c r="YL17" s="15"/>
      <c r="YM17" s="15"/>
      <c r="YN17" s="15"/>
      <c r="YO17" s="15"/>
      <c r="YP17" s="15"/>
      <c r="YQ17" s="15"/>
      <c r="YR17" s="15"/>
      <c r="YS17" s="15"/>
      <c r="YT17" s="15"/>
      <c r="YU17" s="15"/>
      <c r="YV17" s="15"/>
      <c r="YW17" s="15"/>
      <c r="YX17" s="15"/>
      <c r="YY17" s="15"/>
      <c r="YZ17" s="15"/>
      <c r="ZA17" s="15"/>
      <c r="ZB17" s="15"/>
      <c r="ZC17" s="15"/>
      <c r="ZD17" s="15"/>
      <c r="ZE17" s="15"/>
      <c r="ZF17" s="15"/>
      <c r="ZG17" s="15"/>
      <c r="ZH17" s="15"/>
      <c r="ZI17" s="15"/>
      <c r="ZJ17" s="15"/>
      <c r="ZK17" s="15"/>
      <c r="ZL17" s="15"/>
      <c r="ZM17" s="15"/>
      <c r="ZN17" s="15"/>
      <c r="ZO17" s="15"/>
      <c r="ZP17" s="15"/>
      <c r="ZQ17" s="15"/>
      <c r="ZR17" s="15"/>
      <c r="ZS17" s="15"/>
      <c r="ZT17" s="15"/>
      <c r="ZU17" s="15"/>
      <c r="ZV17" s="15"/>
      <c r="ZW17" s="15"/>
      <c r="ZX17" s="15"/>
      <c r="ZY17" s="15"/>
      <c r="ZZ17" s="15"/>
      <c r="AAA17" s="15"/>
      <c r="AAB17" s="15"/>
      <c r="AAC17" s="15"/>
      <c r="AAD17" s="15"/>
      <c r="AAE17" s="15"/>
      <c r="AAF17" s="15"/>
      <c r="AAG17" s="15"/>
      <c r="AAH17" s="15"/>
      <c r="AAI17" s="15"/>
      <c r="AAJ17" s="15"/>
      <c r="AAK17" s="15"/>
      <c r="AAL17" s="15"/>
      <c r="AAM17" s="15"/>
      <c r="AAN17" s="15"/>
      <c r="AAO17" s="15"/>
      <c r="AAP17" s="15"/>
      <c r="AAQ17" s="15"/>
      <c r="AAR17" s="15"/>
      <c r="AAS17" s="15"/>
      <c r="AAT17" s="15"/>
      <c r="AAU17" s="15"/>
      <c r="AAV17" s="15"/>
      <c r="AAW17" s="15"/>
      <c r="AAX17" s="15"/>
      <c r="AAY17" s="15"/>
      <c r="AAZ17" s="15"/>
      <c r="ABA17" s="15"/>
      <c r="ABB17" s="15"/>
      <c r="ABC17" s="15"/>
      <c r="ABD17" s="15"/>
      <c r="ABE17" s="15"/>
      <c r="ABF17" s="15"/>
      <c r="ABG17" s="15"/>
      <c r="ABH17" s="15"/>
      <c r="ABI17" s="15"/>
      <c r="ABJ17" s="15"/>
      <c r="ABK17" s="15"/>
      <c r="ABL17" s="15"/>
      <c r="ABM17" s="15"/>
      <c r="ABN17" s="15"/>
      <c r="ABO17" s="15"/>
      <c r="ABP17" s="15"/>
      <c r="ABQ17" s="15"/>
      <c r="ABR17" s="15"/>
      <c r="ABS17" s="15"/>
      <c r="ABT17" s="15"/>
      <c r="ABU17" s="15"/>
      <c r="ABV17" s="15"/>
      <c r="ABW17" s="15"/>
      <c r="ABX17" s="15"/>
      <c r="ABY17" s="15"/>
      <c r="ABZ17" s="15"/>
      <c r="ACA17" s="15"/>
      <c r="ACB17" s="15"/>
      <c r="ACC17" s="15"/>
      <c r="ACD17" s="15"/>
      <c r="ACE17" s="15"/>
      <c r="ACF17" s="15"/>
      <c r="ACG17" s="15"/>
      <c r="ACH17" s="15"/>
      <c r="ACI17" s="15"/>
      <c r="ACJ17" s="15"/>
      <c r="ACK17" s="15"/>
      <c r="ACL17" s="15"/>
      <c r="ACM17" s="15"/>
      <c r="ACN17" s="15"/>
      <c r="ACO17" s="15"/>
      <c r="ACP17" s="15"/>
      <c r="ACQ17" s="15"/>
      <c r="ACR17" s="15"/>
      <c r="ACS17" s="15"/>
      <c r="ACT17" s="15"/>
      <c r="ACU17" s="15"/>
      <c r="ACV17" s="15"/>
      <c r="ACW17" s="15"/>
      <c r="ACX17" s="15"/>
      <c r="ACY17" s="15"/>
      <c r="ACZ17" s="15"/>
      <c r="ADA17" s="15"/>
      <c r="ADB17" s="15"/>
      <c r="ADC17" s="15"/>
      <c r="ADD17" s="15"/>
      <c r="ADE17" s="15"/>
      <c r="ADF17" s="15"/>
      <c r="ADG17" s="15"/>
      <c r="ADH17" s="15"/>
      <c r="ADI17" s="15"/>
      <c r="ADJ17" s="15"/>
      <c r="ADK17" s="15"/>
      <c r="ADL17" s="15"/>
      <c r="ADM17" s="15"/>
      <c r="ADN17" s="15"/>
      <c r="ADO17" s="15"/>
      <c r="ADP17" s="15"/>
      <c r="ADQ17" s="15"/>
      <c r="ADR17" s="15"/>
      <c r="ADS17" s="15"/>
      <c r="ADT17" s="15"/>
      <c r="ADU17" s="15"/>
      <c r="ADV17" s="15"/>
      <c r="ADW17" s="15"/>
      <c r="ADX17" s="15"/>
      <c r="ADY17" s="15"/>
      <c r="ADZ17" s="15"/>
      <c r="AEA17" s="15"/>
      <c r="AEB17" s="15"/>
      <c r="AEC17" s="15"/>
      <c r="AED17" s="15"/>
      <c r="AEE17" s="15"/>
      <c r="AEF17" s="15"/>
      <c r="AEG17" s="15"/>
      <c r="AEH17" s="15"/>
      <c r="AEI17" s="15"/>
      <c r="AEJ17" s="15"/>
      <c r="AEK17" s="15"/>
      <c r="AEL17" s="15"/>
      <c r="AEM17" s="15"/>
      <c r="AEN17" s="15"/>
      <c r="AEO17" s="15"/>
      <c r="AEP17" s="15"/>
      <c r="AEQ17" s="15"/>
      <c r="AER17" s="15"/>
      <c r="AES17" s="15"/>
      <c r="AET17" s="15"/>
      <c r="AEU17" s="15"/>
      <c r="AEV17" s="15"/>
      <c r="AEW17" s="15"/>
      <c r="AEX17" s="15"/>
      <c r="AEY17" s="15"/>
      <c r="AEZ17" s="15"/>
      <c r="AFA17" s="15"/>
      <c r="AFB17" s="15"/>
      <c r="AFC17" s="15"/>
      <c r="AFD17" s="15"/>
      <c r="AFE17" s="15"/>
      <c r="AFF17" s="15"/>
      <c r="AFG17" s="15"/>
      <c r="AFH17" s="15"/>
      <c r="AFI17" s="15"/>
      <c r="AFJ17" s="15"/>
      <c r="AFK17" s="15"/>
      <c r="AFL17" s="15"/>
      <c r="AFM17" s="15"/>
      <c r="AFN17" s="15"/>
      <c r="AFO17" s="15"/>
      <c r="AFP17" s="15"/>
      <c r="AFQ17" s="15"/>
      <c r="AFR17" s="15"/>
      <c r="AFS17" s="15"/>
      <c r="AFT17" s="15"/>
      <c r="AFU17" s="15"/>
      <c r="AFV17" s="15"/>
      <c r="AFW17" s="15"/>
      <c r="AFX17" s="15"/>
      <c r="AFY17" s="15"/>
      <c r="AFZ17" s="15"/>
      <c r="AGA17" s="15"/>
      <c r="AGB17" s="15"/>
      <c r="AGC17" s="15"/>
      <c r="AGD17" s="15"/>
      <c r="AGE17" s="15"/>
      <c r="AGF17" s="15"/>
      <c r="AGG17" s="15"/>
      <c r="AGH17" s="15"/>
      <c r="AGI17" s="15"/>
      <c r="AGJ17" s="15"/>
      <c r="AGK17" s="15"/>
      <c r="AGL17" s="15"/>
      <c r="AGM17" s="15"/>
      <c r="AGN17" s="15"/>
      <c r="AGO17" s="15"/>
      <c r="AGP17" s="15"/>
      <c r="AGQ17" s="15"/>
      <c r="AGR17" s="15"/>
      <c r="AGS17" s="15"/>
      <c r="AGT17" s="15"/>
      <c r="AGU17" s="15"/>
      <c r="AGV17" s="15"/>
      <c r="AGW17" s="15"/>
      <c r="AGX17" s="15"/>
      <c r="AGY17" s="15"/>
      <c r="AGZ17" s="15"/>
      <c r="AHA17" s="15"/>
      <c r="AHB17" s="15"/>
      <c r="AHC17" s="15"/>
      <c r="AHD17" s="15"/>
      <c r="AHE17" s="15"/>
      <c r="AHF17" s="15"/>
      <c r="AHG17" s="15"/>
      <c r="AHH17" s="15"/>
      <c r="AHI17" s="15"/>
      <c r="AHJ17" s="15"/>
      <c r="AHK17" s="15"/>
      <c r="AHL17" s="15"/>
      <c r="AHM17" s="15"/>
      <c r="AHN17" s="15"/>
      <c r="AHO17" s="15"/>
      <c r="AHP17" s="15"/>
      <c r="AHQ17" s="15"/>
      <c r="AHR17" s="15"/>
      <c r="AHS17" s="15"/>
      <c r="AHT17" s="15"/>
      <c r="AHU17" s="15"/>
      <c r="AHV17" s="15"/>
      <c r="AHW17" s="15"/>
      <c r="AHX17" s="15"/>
      <c r="AHY17" s="15"/>
      <c r="AHZ17" s="15"/>
      <c r="AIA17" s="15"/>
      <c r="AIB17" s="15"/>
      <c r="AIC17" s="15"/>
      <c r="AID17" s="15"/>
      <c r="AIE17" s="15"/>
      <c r="AIF17" s="15"/>
      <c r="AIG17" s="15"/>
      <c r="AIH17" s="15"/>
      <c r="AII17" s="15"/>
      <c r="AIJ17" s="15"/>
      <c r="AIK17" s="15"/>
      <c r="AIL17" s="15"/>
      <c r="AIM17" s="15"/>
      <c r="AIN17" s="15"/>
      <c r="AIO17" s="15"/>
      <c r="AIP17" s="15"/>
      <c r="AIQ17" s="15"/>
      <c r="AIR17" s="15"/>
      <c r="AIS17" s="15"/>
      <c r="AIT17" s="15"/>
      <c r="AIU17" s="15"/>
      <c r="AIV17" s="15"/>
      <c r="AIW17" s="15"/>
      <c r="AIX17" s="15"/>
      <c r="AIY17" s="15"/>
      <c r="AIZ17" s="15"/>
      <c r="AJA17" s="15"/>
      <c r="AJB17" s="15"/>
      <c r="AJC17" s="15"/>
      <c r="AJD17" s="15"/>
      <c r="AJE17" s="15"/>
      <c r="AJF17" s="15"/>
      <c r="AJG17" s="15"/>
      <c r="AJH17" s="15"/>
      <c r="AJI17" s="15"/>
      <c r="AJJ17" s="15"/>
      <c r="AJK17" s="15"/>
      <c r="AJL17" s="15"/>
      <c r="AJM17" s="15"/>
      <c r="AJN17" s="15"/>
      <c r="AJO17" s="15"/>
      <c r="AJP17" s="15"/>
      <c r="AJQ17" s="15"/>
      <c r="AJR17" s="15"/>
      <c r="AJS17" s="15"/>
      <c r="AJT17" s="15"/>
      <c r="AJU17" s="15"/>
      <c r="AJV17" s="15"/>
      <c r="AJW17" s="15"/>
      <c r="AJX17" s="15"/>
      <c r="AJY17" s="15"/>
      <c r="AJZ17" s="15"/>
      <c r="AKA17" s="15"/>
      <c r="AKB17" s="15"/>
      <c r="AKC17" s="15"/>
      <c r="AKD17" s="15"/>
      <c r="AKE17" s="15"/>
      <c r="AKF17" s="15"/>
      <c r="AKG17" s="15"/>
      <c r="AKH17" s="15"/>
      <c r="AKI17" s="15"/>
      <c r="AKJ17" s="15"/>
      <c r="AKK17" s="15"/>
      <c r="AKL17" s="15"/>
      <c r="AKM17" s="15"/>
      <c r="AKN17" s="15"/>
      <c r="AKO17" s="15"/>
      <c r="AKP17" s="15"/>
      <c r="AKQ17" s="15"/>
      <c r="AKR17" s="15"/>
      <c r="AKS17" s="15"/>
      <c r="AKT17" s="15"/>
      <c r="AKU17" s="15"/>
      <c r="AKV17" s="15"/>
      <c r="AKW17" s="15"/>
      <c r="AKX17" s="15"/>
      <c r="AKY17" s="15"/>
      <c r="AKZ17" s="15"/>
      <c r="ALA17" s="15"/>
      <c r="ALB17" s="15"/>
      <c r="ALC17" s="15"/>
      <c r="ALD17" s="15"/>
      <c r="ALE17" s="15"/>
      <c r="ALF17" s="15"/>
      <c r="ALG17" s="15"/>
      <c r="ALH17" s="15"/>
      <c r="ALI17" s="15"/>
      <c r="ALJ17" s="15"/>
      <c r="ALK17" s="15"/>
      <c r="ALL17" s="15"/>
      <c r="ALM17" s="15"/>
      <c r="ALN17" s="15"/>
      <c r="ALO17" s="15"/>
      <c r="ALP17" s="15"/>
      <c r="ALQ17" s="15"/>
      <c r="ALR17" s="15"/>
      <c r="ALS17" s="15"/>
      <c r="ALT17" s="15"/>
      <c r="ALU17" s="15"/>
      <c r="ALV17" s="15"/>
      <c r="ALW17" s="15"/>
      <c r="ALX17" s="15"/>
      <c r="ALY17" s="15"/>
      <c r="ALZ17" s="15"/>
      <c r="AMA17" s="15"/>
      <c r="AMB17" s="15"/>
      <c r="AMC17" s="15"/>
      <c r="AMD17" s="15"/>
      <c r="AME17" s="15"/>
      <c r="AMF17" s="15"/>
      <c r="AMG17" s="15"/>
      <c r="AMH17" s="15"/>
      <c r="AMI17" s="15"/>
      <c r="AMJ17" s="15"/>
    </row>
    <row r="18" spans="1:1024" ht="18" customHeight="1">
      <c r="A18" s="17"/>
      <c r="B18" s="55"/>
      <c r="C18" s="56"/>
      <c r="D18" s="51" t="s">
        <v>15</v>
      </c>
      <c r="E18" s="51" t="s">
        <v>15</v>
      </c>
      <c r="F18" s="52">
        <f>VLOOKUP(E18,E$3:$F$7,2,)+VLOOKUP(D18,H$4:$I$7,2,)</f>
        <v>0</v>
      </c>
      <c r="G18" s="53"/>
      <c r="H18" s="53"/>
      <c r="I18" s="53"/>
      <c r="J18" s="52">
        <f>IFERROR(IF(OR(H18&gt;3,H18&lt;1,E18=E7,D18=G7),0,VLOOKUP(H18,J5:K7,2,)),0)</f>
        <v>0</v>
      </c>
      <c r="K18" s="52">
        <f t="shared" si="0"/>
        <v>0</v>
      </c>
      <c r="L18" s="54">
        <f>IFERROR(IF(OR(H18&lt;1,H18&gt;I18,D18=G7,E18=E7),0,(I18-H18)*2),0)</f>
        <v>0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5"/>
      <c r="NM18" s="15"/>
      <c r="NN18" s="15"/>
      <c r="NO18" s="15"/>
      <c r="NP18" s="15"/>
      <c r="NQ18" s="15"/>
      <c r="NR18" s="15"/>
      <c r="NS18" s="15"/>
      <c r="NT18" s="15"/>
      <c r="NU18" s="15"/>
      <c r="NV18" s="15"/>
      <c r="NW18" s="15"/>
      <c r="NX18" s="15"/>
      <c r="NY18" s="15"/>
      <c r="NZ18" s="15"/>
      <c r="OA18" s="15"/>
      <c r="OB18" s="15"/>
      <c r="OC18" s="15"/>
      <c r="OD18" s="15"/>
      <c r="OE18" s="15"/>
      <c r="OF18" s="15"/>
      <c r="OG18" s="15"/>
      <c r="OH18" s="15"/>
      <c r="OI18" s="15"/>
      <c r="OJ18" s="15"/>
      <c r="OK18" s="15"/>
      <c r="OL18" s="15"/>
      <c r="OM18" s="15"/>
      <c r="ON18" s="15"/>
      <c r="OO18" s="15"/>
      <c r="OP18" s="15"/>
      <c r="OQ18" s="15"/>
      <c r="OR18" s="15"/>
      <c r="OS18" s="15"/>
      <c r="OT18" s="15"/>
      <c r="OU18" s="15"/>
      <c r="OV18" s="15"/>
      <c r="OW18" s="15"/>
      <c r="OX18" s="15"/>
      <c r="OY18" s="15"/>
      <c r="OZ18" s="15"/>
      <c r="PA18" s="15"/>
      <c r="PB18" s="15"/>
      <c r="PC18" s="15"/>
      <c r="PD18" s="15"/>
      <c r="PE18" s="15"/>
      <c r="PF18" s="15"/>
      <c r="PG18" s="15"/>
      <c r="PH18" s="15"/>
      <c r="PI18" s="15"/>
      <c r="PJ18" s="15"/>
      <c r="PK18" s="15"/>
      <c r="PL18" s="15"/>
      <c r="PM18" s="15"/>
      <c r="PN18" s="15"/>
      <c r="PO18" s="15"/>
      <c r="PP18" s="15"/>
      <c r="PQ18" s="15"/>
      <c r="PR18" s="15"/>
      <c r="PS18" s="15"/>
      <c r="PT18" s="15"/>
      <c r="PU18" s="15"/>
      <c r="PV18" s="15"/>
      <c r="PW18" s="15"/>
      <c r="PX18" s="15"/>
      <c r="PY18" s="15"/>
      <c r="PZ18" s="15"/>
      <c r="QA18" s="15"/>
      <c r="QB18" s="15"/>
      <c r="QC18" s="15"/>
      <c r="QD18" s="15"/>
      <c r="QE18" s="15"/>
      <c r="QF18" s="15"/>
      <c r="QG18" s="15"/>
      <c r="QH18" s="15"/>
      <c r="QI18" s="15"/>
      <c r="QJ18" s="15"/>
      <c r="QK18" s="15"/>
      <c r="QL18" s="15"/>
      <c r="QM18" s="15"/>
      <c r="QN18" s="15"/>
      <c r="QO18" s="15"/>
      <c r="QP18" s="15"/>
      <c r="QQ18" s="15"/>
      <c r="QR18" s="15"/>
      <c r="QS18" s="15"/>
      <c r="QT18" s="15"/>
      <c r="QU18" s="15"/>
      <c r="QV18" s="15"/>
      <c r="QW18" s="15"/>
      <c r="QX18" s="15"/>
      <c r="QY18" s="15"/>
      <c r="QZ18" s="15"/>
      <c r="RA18" s="15"/>
      <c r="RB18" s="15"/>
      <c r="RC18" s="15"/>
      <c r="RD18" s="15"/>
      <c r="RE18" s="15"/>
      <c r="RF18" s="15"/>
      <c r="RG18" s="15"/>
      <c r="RH18" s="15"/>
      <c r="RI18" s="15"/>
      <c r="RJ18" s="15"/>
      <c r="RK18" s="15"/>
      <c r="RL18" s="15"/>
      <c r="RM18" s="15"/>
      <c r="RN18" s="15"/>
      <c r="RO18" s="15"/>
      <c r="RP18" s="15"/>
      <c r="RQ18" s="15"/>
      <c r="RR18" s="15"/>
      <c r="RS18" s="15"/>
      <c r="RT18" s="15"/>
      <c r="RU18" s="15"/>
      <c r="RV18" s="15"/>
      <c r="RW18" s="15"/>
      <c r="RX18" s="15"/>
      <c r="RY18" s="15"/>
      <c r="RZ18" s="15"/>
      <c r="SA18" s="15"/>
      <c r="SB18" s="15"/>
      <c r="SC18" s="15"/>
      <c r="SD18" s="15"/>
      <c r="SE18" s="15"/>
      <c r="SF18" s="15"/>
      <c r="SG18" s="15"/>
      <c r="SH18" s="15"/>
      <c r="SI18" s="15"/>
      <c r="SJ18" s="15"/>
      <c r="SK18" s="15"/>
      <c r="SL18" s="15"/>
      <c r="SM18" s="15"/>
      <c r="SN18" s="15"/>
      <c r="SO18" s="15"/>
      <c r="SP18" s="15"/>
      <c r="SQ18" s="15"/>
      <c r="SR18" s="15"/>
      <c r="SS18" s="15"/>
      <c r="ST18" s="15"/>
      <c r="SU18" s="15"/>
      <c r="SV18" s="15"/>
      <c r="SW18" s="15"/>
      <c r="SX18" s="15"/>
      <c r="SY18" s="15"/>
      <c r="SZ18" s="15"/>
      <c r="TA18" s="15"/>
      <c r="TB18" s="15"/>
      <c r="TC18" s="15"/>
      <c r="TD18" s="15"/>
      <c r="TE18" s="15"/>
      <c r="TF18" s="15"/>
      <c r="TG18" s="15"/>
      <c r="TH18" s="15"/>
      <c r="TI18" s="15"/>
      <c r="TJ18" s="15"/>
      <c r="TK18" s="15"/>
      <c r="TL18" s="15"/>
      <c r="TM18" s="15"/>
      <c r="TN18" s="15"/>
      <c r="TO18" s="15"/>
      <c r="TP18" s="15"/>
      <c r="TQ18" s="15"/>
      <c r="TR18" s="15"/>
      <c r="TS18" s="15"/>
      <c r="TT18" s="15"/>
      <c r="TU18" s="15"/>
      <c r="TV18" s="15"/>
      <c r="TW18" s="15"/>
      <c r="TX18" s="15"/>
      <c r="TY18" s="15"/>
      <c r="TZ18" s="15"/>
      <c r="UA18" s="15"/>
      <c r="UB18" s="15"/>
      <c r="UC18" s="15"/>
      <c r="UD18" s="15"/>
      <c r="UE18" s="15"/>
      <c r="UF18" s="15"/>
      <c r="UG18" s="15"/>
      <c r="UH18" s="15"/>
      <c r="UI18" s="15"/>
      <c r="UJ18" s="15"/>
      <c r="UK18" s="15"/>
      <c r="UL18" s="15"/>
      <c r="UM18" s="15"/>
      <c r="UN18" s="15"/>
      <c r="UO18" s="15"/>
      <c r="UP18" s="15"/>
      <c r="UQ18" s="15"/>
      <c r="UR18" s="15"/>
      <c r="US18" s="15"/>
      <c r="UT18" s="15"/>
      <c r="UU18" s="15"/>
      <c r="UV18" s="15"/>
      <c r="UW18" s="15"/>
      <c r="UX18" s="15"/>
      <c r="UY18" s="15"/>
      <c r="UZ18" s="15"/>
      <c r="VA18" s="15"/>
      <c r="VB18" s="15"/>
      <c r="VC18" s="15"/>
      <c r="VD18" s="15"/>
      <c r="VE18" s="15"/>
      <c r="VF18" s="15"/>
      <c r="VG18" s="15"/>
      <c r="VH18" s="15"/>
      <c r="VI18" s="15"/>
      <c r="VJ18" s="15"/>
      <c r="VK18" s="15"/>
      <c r="VL18" s="15"/>
      <c r="VM18" s="15"/>
      <c r="VN18" s="15"/>
      <c r="VO18" s="15"/>
      <c r="VP18" s="15"/>
      <c r="VQ18" s="15"/>
      <c r="VR18" s="15"/>
      <c r="VS18" s="15"/>
      <c r="VT18" s="15"/>
      <c r="VU18" s="15"/>
      <c r="VV18" s="15"/>
      <c r="VW18" s="15"/>
      <c r="VX18" s="15"/>
      <c r="VY18" s="15"/>
      <c r="VZ18" s="15"/>
      <c r="WA18" s="15"/>
      <c r="WB18" s="15"/>
      <c r="WC18" s="15"/>
      <c r="WD18" s="15"/>
      <c r="WE18" s="15"/>
      <c r="WF18" s="15"/>
      <c r="WG18" s="15"/>
      <c r="WH18" s="15"/>
      <c r="WI18" s="15"/>
      <c r="WJ18" s="15"/>
      <c r="WK18" s="15"/>
      <c r="WL18" s="15"/>
      <c r="WM18" s="15"/>
      <c r="WN18" s="15"/>
      <c r="WO18" s="15"/>
      <c r="WP18" s="15"/>
      <c r="WQ18" s="15"/>
      <c r="WR18" s="15"/>
      <c r="WS18" s="15"/>
      <c r="WT18" s="15"/>
      <c r="WU18" s="15"/>
      <c r="WV18" s="15"/>
      <c r="WW18" s="15"/>
      <c r="WX18" s="15"/>
      <c r="WY18" s="15"/>
      <c r="WZ18" s="15"/>
      <c r="XA18" s="15"/>
      <c r="XB18" s="15"/>
      <c r="XC18" s="15"/>
      <c r="XD18" s="15"/>
      <c r="XE18" s="15"/>
      <c r="XF18" s="15"/>
      <c r="XG18" s="15"/>
      <c r="XH18" s="15"/>
      <c r="XI18" s="15"/>
      <c r="XJ18" s="15"/>
      <c r="XK18" s="15"/>
      <c r="XL18" s="15"/>
      <c r="XM18" s="15"/>
      <c r="XN18" s="15"/>
      <c r="XO18" s="15"/>
      <c r="XP18" s="15"/>
      <c r="XQ18" s="15"/>
      <c r="XR18" s="15"/>
      <c r="XS18" s="15"/>
      <c r="XT18" s="15"/>
      <c r="XU18" s="15"/>
      <c r="XV18" s="15"/>
      <c r="XW18" s="15"/>
      <c r="XX18" s="15"/>
      <c r="XY18" s="15"/>
      <c r="XZ18" s="15"/>
      <c r="YA18" s="15"/>
      <c r="YB18" s="15"/>
      <c r="YC18" s="15"/>
      <c r="YD18" s="15"/>
      <c r="YE18" s="15"/>
      <c r="YF18" s="15"/>
      <c r="YG18" s="15"/>
      <c r="YH18" s="15"/>
      <c r="YI18" s="15"/>
      <c r="YJ18" s="15"/>
      <c r="YK18" s="15"/>
      <c r="YL18" s="15"/>
      <c r="YM18" s="15"/>
      <c r="YN18" s="15"/>
      <c r="YO18" s="15"/>
      <c r="YP18" s="15"/>
      <c r="YQ18" s="15"/>
      <c r="YR18" s="15"/>
      <c r="YS18" s="15"/>
      <c r="YT18" s="15"/>
      <c r="YU18" s="15"/>
      <c r="YV18" s="15"/>
      <c r="YW18" s="15"/>
      <c r="YX18" s="15"/>
      <c r="YY18" s="15"/>
      <c r="YZ18" s="15"/>
      <c r="ZA18" s="15"/>
      <c r="ZB18" s="15"/>
      <c r="ZC18" s="15"/>
      <c r="ZD18" s="15"/>
      <c r="ZE18" s="15"/>
      <c r="ZF18" s="15"/>
      <c r="ZG18" s="15"/>
      <c r="ZH18" s="15"/>
      <c r="ZI18" s="15"/>
      <c r="ZJ18" s="15"/>
      <c r="ZK18" s="15"/>
      <c r="ZL18" s="15"/>
      <c r="ZM18" s="15"/>
      <c r="ZN18" s="15"/>
      <c r="ZO18" s="15"/>
      <c r="ZP18" s="15"/>
      <c r="ZQ18" s="15"/>
      <c r="ZR18" s="15"/>
      <c r="ZS18" s="15"/>
      <c r="ZT18" s="15"/>
      <c r="ZU18" s="15"/>
      <c r="ZV18" s="15"/>
      <c r="ZW18" s="15"/>
      <c r="ZX18" s="15"/>
      <c r="ZY18" s="15"/>
      <c r="ZZ18" s="15"/>
      <c r="AAA18" s="15"/>
      <c r="AAB18" s="15"/>
      <c r="AAC18" s="15"/>
      <c r="AAD18" s="15"/>
      <c r="AAE18" s="15"/>
      <c r="AAF18" s="15"/>
      <c r="AAG18" s="15"/>
      <c r="AAH18" s="15"/>
      <c r="AAI18" s="15"/>
      <c r="AAJ18" s="15"/>
      <c r="AAK18" s="15"/>
      <c r="AAL18" s="15"/>
      <c r="AAM18" s="15"/>
      <c r="AAN18" s="15"/>
      <c r="AAO18" s="15"/>
      <c r="AAP18" s="15"/>
      <c r="AAQ18" s="15"/>
      <c r="AAR18" s="15"/>
      <c r="AAS18" s="15"/>
      <c r="AAT18" s="15"/>
      <c r="AAU18" s="15"/>
      <c r="AAV18" s="15"/>
      <c r="AAW18" s="15"/>
      <c r="AAX18" s="15"/>
      <c r="AAY18" s="15"/>
      <c r="AAZ18" s="15"/>
      <c r="ABA18" s="15"/>
      <c r="ABB18" s="15"/>
      <c r="ABC18" s="15"/>
      <c r="ABD18" s="15"/>
      <c r="ABE18" s="15"/>
      <c r="ABF18" s="15"/>
      <c r="ABG18" s="15"/>
      <c r="ABH18" s="15"/>
      <c r="ABI18" s="15"/>
      <c r="ABJ18" s="15"/>
      <c r="ABK18" s="15"/>
      <c r="ABL18" s="15"/>
      <c r="ABM18" s="15"/>
      <c r="ABN18" s="15"/>
      <c r="ABO18" s="15"/>
      <c r="ABP18" s="15"/>
      <c r="ABQ18" s="15"/>
      <c r="ABR18" s="15"/>
      <c r="ABS18" s="15"/>
      <c r="ABT18" s="15"/>
      <c r="ABU18" s="15"/>
      <c r="ABV18" s="15"/>
      <c r="ABW18" s="15"/>
      <c r="ABX18" s="15"/>
      <c r="ABY18" s="15"/>
      <c r="ABZ18" s="15"/>
      <c r="ACA18" s="15"/>
      <c r="ACB18" s="15"/>
      <c r="ACC18" s="15"/>
      <c r="ACD18" s="15"/>
      <c r="ACE18" s="15"/>
      <c r="ACF18" s="15"/>
      <c r="ACG18" s="15"/>
      <c r="ACH18" s="15"/>
      <c r="ACI18" s="15"/>
      <c r="ACJ18" s="15"/>
      <c r="ACK18" s="15"/>
      <c r="ACL18" s="15"/>
      <c r="ACM18" s="15"/>
      <c r="ACN18" s="15"/>
      <c r="ACO18" s="15"/>
      <c r="ACP18" s="15"/>
      <c r="ACQ18" s="15"/>
      <c r="ACR18" s="15"/>
      <c r="ACS18" s="15"/>
      <c r="ACT18" s="15"/>
      <c r="ACU18" s="15"/>
      <c r="ACV18" s="15"/>
      <c r="ACW18" s="15"/>
      <c r="ACX18" s="15"/>
      <c r="ACY18" s="15"/>
      <c r="ACZ18" s="15"/>
      <c r="ADA18" s="15"/>
      <c r="ADB18" s="15"/>
      <c r="ADC18" s="15"/>
      <c r="ADD18" s="15"/>
      <c r="ADE18" s="15"/>
      <c r="ADF18" s="15"/>
      <c r="ADG18" s="15"/>
      <c r="ADH18" s="15"/>
      <c r="ADI18" s="15"/>
      <c r="ADJ18" s="15"/>
      <c r="ADK18" s="15"/>
      <c r="ADL18" s="15"/>
      <c r="ADM18" s="15"/>
      <c r="ADN18" s="15"/>
      <c r="ADO18" s="15"/>
      <c r="ADP18" s="15"/>
      <c r="ADQ18" s="15"/>
      <c r="ADR18" s="15"/>
      <c r="ADS18" s="15"/>
      <c r="ADT18" s="15"/>
      <c r="ADU18" s="15"/>
      <c r="ADV18" s="15"/>
      <c r="ADW18" s="15"/>
      <c r="ADX18" s="15"/>
      <c r="ADY18" s="15"/>
      <c r="ADZ18" s="15"/>
      <c r="AEA18" s="15"/>
      <c r="AEB18" s="15"/>
      <c r="AEC18" s="15"/>
      <c r="AED18" s="15"/>
      <c r="AEE18" s="15"/>
      <c r="AEF18" s="15"/>
      <c r="AEG18" s="15"/>
      <c r="AEH18" s="15"/>
      <c r="AEI18" s="15"/>
      <c r="AEJ18" s="15"/>
      <c r="AEK18" s="15"/>
      <c r="AEL18" s="15"/>
      <c r="AEM18" s="15"/>
      <c r="AEN18" s="15"/>
      <c r="AEO18" s="15"/>
      <c r="AEP18" s="15"/>
      <c r="AEQ18" s="15"/>
      <c r="AER18" s="15"/>
      <c r="AES18" s="15"/>
      <c r="AET18" s="15"/>
      <c r="AEU18" s="15"/>
      <c r="AEV18" s="15"/>
      <c r="AEW18" s="15"/>
      <c r="AEX18" s="15"/>
      <c r="AEY18" s="15"/>
      <c r="AEZ18" s="15"/>
      <c r="AFA18" s="15"/>
      <c r="AFB18" s="15"/>
      <c r="AFC18" s="15"/>
      <c r="AFD18" s="15"/>
      <c r="AFE18" s="15"/>
      <c r="AFF18" s="15"/>
      <c r="AFG18" s="15"/>
      <c r="AFH18" s="15"/>
      <c r="AFI18" s="15"/>
      <c r="AFJ18" s="15"/>
      <c r="AFK18" s="15"/>
      <c r="AFL18" s="15"/>
      <c r="AFM18" s="15"/>
      <c r="AFN18" s="15"/>
      <c r="AFO18" s="15"/>
      <c r="AFP18" s="15"/>
      <c r="AFQ18" s="15"/>
      <c r="AFR18" s="15"/>
      <c r="AFS18" s="15"/>
      <c r="AFT18" s="15"/>
      <c r="AFU18" s="15"/>
      <c r="AFV18" s="15"/>
      <c r="AFW18" s="15"/>
      <c r="AFX18" s="15"/>
      <c r="AFY18" s="15"/>
      <c r="AFZ18" s="15"/>
      <c r="AGA18" s="15"/>
      <c r="AGB18" s="15"/>
      <c r="AGC18" s="15"/>
      <c r="AGD18" s="15"/>
      <c r="AGE18" s="15"/>
      <c r="AGF18" s="15"/>
      <c r="AGG18" s="15"/>
      <c r="AGH18" s="15"/>
      <c r="AGI18" s="15"/>
      <c r="AGJ18" s="15"/>
      <c r="AGK18" s="15"/>
      <c r="AGL18" s="15"/>
      <c r="AGM18" s="15"/>
      <c r="AGN18" s="15"/>
      <c r="AGO18" s="15"/>
      <c r="AGP18" s="15"/>
      <c r="AGQ18" s="15"/>
      <c r="AGR18" s="15"/>
      <c r="AGS18" s="15"/>
      <c r="AGT18" s="15"/>
      <c r="AGU18" s="15"/>
      <c r="AGV18" s="15"/>
      <c r="AGW18" s="15"/>
      <c r="AGX18" s="15"/>
      <c r="AGY18" s="15"/>
      <c r="AGZ18" s="15"/>
      <c r="AHA18" s="15"/>
      <c r="AHB18" s="15"/>
      <c r="AHC18" s="15"/>
      <c r="AHD18" s="15"/>
      <c r="AHE18" s="15"/>
      <c r="AHF18" s="15"/>
      <c r="AHG18" s="15"/>
      <c r="AHH18" s="15"/>
      <c r="AHI18" s="15"/>
      <c r="AHJ18" s="15"/>
      <c r="AHK18" s="15"/>
      <c r="AHL18" s="15"/>
      <c r="AHM18" s="15"/>
      <c r="AHN18" s="15"/>
      <c r="AHO18" s="15"/>
      <c r="AHP18" s="15"/>
      <c r="AHQ18" s="15"/>
      <c r="AHR18" s="15"/>
      <c r="AHS18" s="15"/>
      <c r="AHT18" s="15"/>
      <c r="AHU18" s="15"/>
      <c r="AHV18" s="15"/>
      <c r="AHW18" s="15"/>
      <c r="AHX18" s="15"/>
      <c r="AHY18" s="15"/>
      <c r="AHZ18" s="15"/>
      <c r="AIA18" s="15"/>
      <c r="AIB18" s="15"/>
      <c r="AIC18" s="15"/>
      <c r="AID18" s="15"/>
      <c r="AIE18" s="15"/>
      <c r="AIF18" s="15"/>
      <c r="AIG18" s="15"/>
      <c r="AIH18" s="15"/>
      <c r="AII18" s="15"/>
      <c r="AIJ18" s="15"/>
      <c r="AIK18" s="15"/>
      <c r="AIL18" s="15"/>
      <c r="AIM18" s="15"/>
      <c r="AIN18" s="15"/>
      <c r="AIO18" s="15"/>
      <c r="AIP18" s="15"/>
      <c r="AIQ18" s="15"/>
      <c r="AIR18" s="15"/>
      <c r="AIS18" s="15"/>
      <c r="AIT18" s="15"/>
      <c r="AIU18" s="15"/>
      <c r="AIV18" s="15"/>
      <c r="AIW18" s="15"/>
      <c r="AIX18" s="15"/>
      <c r="AIY18" s="15"/>
      <c r="AIZ18" s="15"/>
      <c r="AJA18" s="15"/>
      <c r="AJB18" s="15"/>
      <c r="AJC18" s="15"/>
      <c r="AJD18" s="15"/>
      <c r="AJE18" s="15"/>
      <c r="AJF18" s="15"/>
      <c r="AJG18" s="15"/>
      <c r="AJH18" s="15"/>
      <c r="AJI18" s="15"/>
      <c r="AJJ18" s="15"/>
      <c r="AJK18" s="15"/>
      <c r="AJL18" s="15"/>
      <c r="AJM18" s="15"/>
      <c r="AJN18" s="15"/>
      <c r="AJO18" s="15"/>
      <c r="AJP18" s="15"/>
      <c r="AJQ18" s="15"/>
      <c r="AJR18" s="15"/>
      <c r="AJS18" s="15"/>
      <c r="AJT18" s="15"/>
      <c r="AJU18" s="15"/>
      <c r="AJV18" s="15"/>
      <c r="AJW18" s="15"/>
      <c r="AJX18" s="15"/>
      <c r="AJY18" s="15"/>
      <c r="AJZ18" s="15"/>
      <c r="AKA18" s="15"/>
      <c r="AKB18" s="15"/>
      <c r="AKC18" s="15"/>
      <c r="AKD18" s="15"/>
      <c r="AKE18" s="15"/>
      <c r="AKF18" s="15"/>
      <c r="AKG18" s="15"/>
      <c r="AKH18" s="15"/>
      <c r="AKI18" s="15"/>
      <c r="AKJ18" s="15"/>
      <c r="AKK18" s="15"/>
      <c r="AKL18" s="15"/>
      <c r="AKM18" s="15"/>
      <c r="AKN18" s="15"/>
      <c r="AKO18" s="15"/>
      <c r="AKP18" s="15"/>
      <c r="AKQ18" s="15"/>
      <c r="AKR18" s="15"/>
      <c r="AKS18" s="15"/>
      <c r="AKT18" s="15"/>
      <c r="AKU18" s="15"/>
      <c r="AKV18" s="15"/>
      <c r="AKW18" s="15"/>
      <c r="AKX18" s="15"/>
      <c r="AKY18" s="15"/>
      <c r="AKZ18" s="15"/>
      <c r="ALA18" s="15"/>
      <c r="ALB18" s="15"/>
      <c r="ALC18" s="15"/>
      <c r="ALD18" s="15"/>
      <c r="ALE18" s="15"/>
      <c r="ALF18" s="15"/>
      <c r="ALG18" s="15"/>
      <c r="ALH18" s="15"/>
      <c r="ALI18" s="15"/>
      <c r="ALJ18" s="15"/>
      <c r="ALK18" s="15"/>
      <c r="ALL18" s="15"/>
      <c r="ALM18" s="15"/>
      <c r="ALN18" s="15"/>
      <c r="ALO18" s="15"/>
      <c r="ALP18" s="15"/>
      <c r="ALQ18" s="15"/>
      <c r="ALR18" s="15"/>
      <c r="ALS18" s="15"/>
      <c r="ALT18" s="15"/>
      <c r="ALU18" s="15"/>
      <c r="ALV18" s="15"/>
      <c r="ALW18" s="15"/>
      <c r="ALX18" s="15"/>
      <c r="ALY18" s="15"/>
      <c r="ALZ18" s="15"/>
      <c r="AMA18" s="15"/>
      <c r="AMB18" s="15"/>
      <c r="AMC18" s="15"/>
      <c r="AMD18" s="15"/>
      <c r="AME18" s="15"/>
      <c r="AMF18" s="15"/>
      <c r="AMG18" s="15"/>
      <c r="AMH18" s="15"/>
      <c r="AMI18" s="15"/>
      <c r="AMJ18" s="15"/>
    </row>
    <row r="19" spans="1:1024" ht="18" customHeight="1">
      <c r="A19" s="17"/>
      <c r="B19" s="55"/>
      <c r="C19" s="56"/>
      <c r="D19" s="51" t="s">
        <v>15</v>
      </c>
      <c r="E19" s="51" t="s">
        <v>15</v>
      </c>
      <c r="F19" s="52">
        <f>VLOOKUP(E19,E$3:$F$7,2,)+VLOOKUP(D19,H$4:$I$7,2,)</f>
        <v>0</v>
      </c>
      <c r="G19" s="53"/>
      <c r="H19" s="53"/>
      <c r="I19" s="53"/>
      <c r="J19" s="52">
        <f>IFERROR(IF(OR(H19&gt;3,H19&lt;1,E19=E7,D19=G7),0,VLOOKUP(H19,J5:K7,2,)),0)</f>
        <v>0</v>
      </c>
      <c r="K19" s="52">
        <f t="shared" si="0"/>
        <v>0</v>
      </c>
      <c r="L19" s="54">
        <f>IFERROR(IF(OR(H19&lt;1,H19&gt;I19,D19=G7,E19=E7),0,(I19-H19)*2),0)</f>
        <v>0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  <c r="TJ19" s="15"/>
      <c r="TK19" s="15"/>
      <c r="TL19" s="15"/>
      <c r="TM19" s="15"/>
      <c r="TN19" s="15"/>
      <c r="TO19" s="15"/>
      <c r="TP19" s="15"/>
      <c r="TQ19" s="15"/>
      <c r="TR19" s="15"/>
      <c r="TS19" s="15"/>
      <c r="TT19" s="15"/>
      <c r="TU19" s="15"/>
      <c r="TV19" s="15"/>
      <c r="TW19" s="15"/>
      <c r="TX19" s="15"/>
      <c r="TY19" s="15"/>
      <c r="TZ19" s="15"/>
      <c r="UA19" s="15"/>
      <c r="UB19" s="15"/>
      <c r="UC19" s="15"/>
      <c r="UD19" s="15"/>
      <c r="UE19" s="15"/>
      <c r="UF19" s="15"/>
      <c r="UG19" s="15"/>
      <c r="UH19" s="15"/>
      <c r="UI19" s="15"/>
      <c r="UJ19" s="15"/>
      <c r="UK19" s="15"/>
      <c r="UL19" s="15"/>
      <c r="UM19" s="15"/>
      <c r="UN19" s="15"/>
      <c r="UO19" s="15"/>
      <c r="UP19" s="15"/>
      <c r="UQ19" s="15"/>
      <c r="UR19" s="15"/>
      <c r="US19" s="15"/>
      <c r="UT19" s="15"/>
      <c r="UU19" s="15"/>
      <c r="UV19" s="15"/>
      <c r="UW19" s="15"/>
      <c r="UX19" s="15"/>
      <c r="UY19" s="15"/>
      <c r="UZ19" s="15"/>
      <c r="VA19" s="15"/>
      <c r="VB19" s="15"/>
      <c r="VC19" s="15"/>
      <c r="VD19" s="15"/>
      <c r="VE19" s="15"/>
      <c r="VF19" s="15"/>
      <c r="VG19" s="15"/>
      <c r="VH19" s="15"/>
      <c r="VI19" s="15"/>
      <c r="VJ19" s="15"/>
      <c r="VK19" s="15"/>
      <c r="VL19" s="15"/>
      <c r="VM19" s="15"/>
      <c r="VN19" s="15"/>
      <c r="VO19" s="15"/>
      <c r="VP19" s="15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  <c r="WR19" s="15"/>
      <c r="WS19" s="15"/>
      <c r="WT19" s="15"/>
      <c r="WU19" s="15"/>
      <c r="WV19" s="15"/>
      <c r="WW19" s="15"/>
      <c r="WX19" s="15"/>
      <c r="WY19" s="15"/>
      <c r="WZ19" s="15"/>
      <c r="XA19" s="15"/>
      <c r="XB19" s="15"/>
      <c r="XC19" s="15"/>
      <c r="XD19" s="15"/>
      <c r="XE19" s="15"/>
      <c r="XF19" s="15"/>
      <c r="XG19" s="15"/>
      <c r="XH19" s="15"/>
      <c r="XI19" s="15"/>
      <c r="XJ19" s="15"/>
      <c r="XK19" s="15"/>
      <c r="XL19" s="15"/>
      <c r="XM19" s="15"/>
      <c r="XN19" s="15"/>
      <c r="XO19" s="15"/>
      <c r="XP19" s="15"/>
      <c r="XQ19" s="15"/>
      <c r="XR19" s="15"/>
      <c r="XS19" s="15"/>
      <c r="XT19" s="15"/>
      <c r="XU19" s="15"/>
      <c r="XV19" s="15"/>
      <c r="XW19" s="15"/>
      <c r="XX19" s="15"/>
      <c r="XY19" s="15"/>
      <c r="XZ19" s="15"/>
      <c r="YA19" s="15"/>
      <c r="YB19" s="15"/>
      <c r="YC19" s="15"/>
      <c r="YD19" s="15"/>
      <c r="YE19" s="15"/>
      <c r="YF19" s="15"/>
      <c r="YG19" s="15"/>
      <c r="YH19" s="15"/>
      <c r="YI19" s="15"/>
      <c r="YJ19" s="15"/>
      <c r="YK19" s="15"/>
      <c r="YL19" s="15"/>
      <c r="YM19" s="15"/>
      <c r="YN19" s="15"/>
      <c r="YO19" s="15"/>
      <c r="YP19" s="15"/>
      <c r="YQ19" s="15"/>
      <c r="YR19" s="15"/>
      <c r="YS19" s="15"/>
      <c r="YT19" s="15"/>
      <c r="YU19" s="15"/>
      <c r="YV19" s="15"/>
      <c r="YW19" s="15"/>
      <c r="YX19" s="15"/>
      <c r="YY19" s="15"/>
      <c r="YZ19" s="15"/>
      <c r="ZA19" s="15"/>
      <c r="ZB19" s="15"/>
      <c r="ZC19" s="15"/>
      <c r="ZD19" s="15"/>
      <c r="ZE19" s="15"/>
      <c r="ZF19" s="15"/>
      <c r="ZG19" s="15"/>
      <c r="ZH19" s="15"/>
      <c r="ZI19" s="15"/>
      <c r="ZJ19" s="15"/>
      <c r="ZK19" s="15"/>
      <c r="ZL19" s="15"/>
      <c r="ZM19" s="15"/>
      <c r="ZN19" s="15"/>
      <c r="ZO19" s="15"/>
      <c r="ZP19" s="15"/>
      <c r="ZQ19" s="15"/>
      <c r="ZR19" s="15"/>
      <c r="ZS19" s="15"/>
      <c r="ZT19" s="15"/>
      <c r="ZU19" s="15"/>
      <c r="ZV19" s="15"/>
      <c r="ZW19" s="15"/>
      <c r="ZX19" s="15"/>
      <c r="ZY19" s="15"/>
      <c r="ZZ19" s="15"/>
      <c r="AAA19" s="15"/>
      <c r="AAB19" s="15"/>
      <c r="AAC19" s="15"/>
      <c r="AAD19" s="15"/>
      <c r="AAE19" s="15"/>
      <c r="AAF19" s="15"/>
      <c r="AAG19" s="15"/>
      <c r="AAH19" s="15"/>
      <c r="AAI19" s="15"/>
      <c r="AAJ19" s="15"/>
      <c r="AAK19" s="15"/>
      <c r="AAL19" s="15"/>
      <c r="AAM19" s="15"/>
      <c r="AAN19" s="15"/>
      <c r="AAO19" s="15"/>
      <c r="AAP19" s="15"/>
      <c r="AAQ19" s="15"/>
      <c r="AAR19" s="15"/>
      <c r="AAS19" s="15"/>
      <c r="AAT19" s="15"/>
      <c r="AAU19" s="15"/>
      <c r="AAV19" s="15"/>
      <c r="AAW19" s="15"/>
      <c r="AAX19" s="15"/>
      <c r="AAY19" s="15"/>
      <c r="AAZ19" s="15"/>
      <c r="ABA19" s="15"/>
      <c r="ABB19" s="15"/>
      <c r="ABC19" s="15"/>
      <c r="ABD19" s="15"/>
      <c r="ABE19" s="15"/>
      <c r="ABF19" s="15"/>
      <c r="ABG19" s="15"/>
      <c r="ABH19" s="15"/>
      <c r="ABI19" s="15"/>
      <c r="ABJ19" s="15"/>
      <c r="ABK19" s="15"/>
      <c r="ABL19" s="15"/>
      <c r="ABM19" s="15"/>
      <c r="ABN19" s="15"/>
      <c r="ABO19" s="15"/>
      <c r="ABP19" s="15"/>
      <c r="ABQ19" s="15"/>
      <c r="ABR19" s="15"/>
      <c r="ABS19" s="15"/>
      <c r="ABT19" s="15"/>
      <c r="ABU19" s="15"/>
      <c r="ABV19" s="15"/>
      <c r="ABW19" s="15"/>
      <c r="ABX19" s="15"/>
      <c r="ABY19" s="15"/>
      <c r="ABZ19" s="15"/>
      <c r="ACA19" s="15"/>
      <c r="ACB19" s="15"/>
      <c r="ACC19" s="15"/>
      <c r="ACD19" s="15"/>
      <c r="ACE19" s="15"/>
      <c r="ACF19" s="15"/>
      <c r="ACG19" s="15"/>
      <c r="ACH19" s="15"/>
      <c r="ACI19" s="15"/>
      <c r="ACJ19" s="15"/>
      <c r="ACK19" s="15"/>
      <c r="ACL19" s="15"/>
      <c r="ACM19" s="15"/>
      <c r="ACN19" s="15"/>
      <c r="ACO19" s="15"/>
      <c r="ACP19" s="15"/>
      <c r="ACQ19" s="15"/>
      <c r="ACR19" s="15"/>
      <c r="ACS19" s="15"/>
      <c r="ACT19" s="15"/>
      <c r="ACU19" s="15"/>
      <c r="ACV19" s="15"/>
      <c r="ACW19" s="15"/>
      <c r="ACX19" s="15"/>
      <c r="ACY19" s="15"/>
      <c r="ACZ19" s="15"/>
      <c r="ADA19" s="15"/>
      <c r="ADB19" s="15"/>
      <c r="ADC19" s="15"/>
      <c r="ADD19" s="15"/>
      <c r="ADE19" s="15"/>
      <c r="ADF19" s="15"/>
      <c r="ADG19" s="15"/>
      <c r="ADH19" s="15"/>
      <c r="ADI19" s="15"/>
      <c r="ADJ19" s="15"/>
      <c r="ADK19" s="15"/>
      <c r="ADL19" s="15"/>
      <c r="ADM19" s="15"/>
      <c r="ADN19" s="15"/>
      <c r="ADO19" s="15"/>
      <c r="ADP19" s="15"/>
      <c r="ADQ19" s="15"/>
      <c r="ADR19" s="15"/>
      <c r="ADS19" s="15"/>
      <c r="ADT19" s="15"/>
      <c r="ADU19" s="15"/>
      <c r="ADV19" s="15"/>
      <c r="ADW19" s="15"/>
      <c r="ADX19" s="15"/>
      <c r="ADY19" s="15"/>
      <c r="ADZ19" s="15"/>
      <c r="AEA19" s="15"/>
      <c r="AEB19" s="15"/>
      <c r="AEC19" s="15"/>
      <c r="AED19" s="15"/>
      <c r="AEE19" s="15"/>
      <c r="AEF19" s="15"/>
      <c r="AEG19" s="15"/>
      <c r="AEH19" s="15"/>
      <c r="AEI19" s="15"/>
      <c r="AEJ19" s="15"/>
      <c r="AEK19" s="15"/>
      <c r="AEL19" s="15"/>
      <c r="AEM19" s="15"/>
      <c r="AEN19" s="15"/>
      <c r="AEO19" s="15"/>
      <c r="AEP19" s="15"/>
      <c r="AEQ19" s="15"/>
      <c r="AER19" s="15"/>
      <c r="AES19" s="15"/>
      <c r="AET19" s="15"/>
      <c r="AEU19" s="15"/>
      <c r="AEV19" s="15"/>
      <c r="AEW19" s="15"/>
      <c r="AEX19" s="15"/>
      <c r="AEY19" s="15"/>
      <c r="AEZ19" s="15"/>
      <c r="AFA19" s="15"/>
      <c r="AFB19" s="15"/>
      <c r="AFC19" s="15"/>
      <c r="AFD19" s="15"/>
      <c r="AFE19" s="15"/>
      <c r="AFF19" s="15"/>
      <c r="AFG19" s="15"/>
      <c r="AFH19" s="15"/>
      <c r="AFI19" s="15"/>
      <c r="AFJ19" s="15"/>
      <c r="AFK19" s="15"/>
      <c r="AFL19" s="15"/>
      <c r="AFM19" s="15"/>
      <c r="AFN19" s="15"/>
      <c r="AFO19" s="15"/>
      <c r="AFP19" s="15"/>
      <c r="AFQ19" s="15"/>
      <c r="AFR19" s="15"/>
      <c r="AFS19" s="15"/>
      <c r="AFT19" s="15"/>
      <c r="AFU19" s="15"/>
      <c r="AFV19" s="15"/>
      <c r="AFW19" s="15"/>
      <c r="AFX19" s="15"/>
      <c r="AFY19" s="15"/>
      <c r="AFZ19" s="15"/>
      <c r="AGA19" s="15"/>
      <c r="AGB19" s="15"/>
      <c r="AGC19" s="15"/>
      <c r="AGD19" s="15"/>
      <c r="AGE19" s="15"/>
      <c r="AGF19" s="15"/>
      <c r="AGG19" s="15"/>
      <c r="AGH19" s="15"/>
      <c r="AGI19" s="15"/>
      <c r="AGJ19" s="15"/>
      <c r="AGK19" s="15"/>
      <c r="AGL19" s="15"/>
      <c r="AGM19" s="15"/>
      <c r="AGN19" s="15"/>
      <c r="AGO19" s="15"/>
      <c r="AGP19" s="15"/>
      <c r="AGQ19" s="15"/>
      <c r="AGR19" s="15"/>
      <c r="AGS19" s="15"/>
      <c r="AGT19" s="15"/>
      <c r="AGU19" s="15"/>
      <c r="AGV19" s="15"/>
      <c r="AGW19" s="15"/>
      <c r="AGX19" s="15"/>
      <c r="AGY19" s="15"/>
      <c r="AGZ19" s="15"/>
      <c r="AHA19" s="15"/>
      <c r="AHB19" s="15"/>
      <c r="AHC19" s="15"/>
      <c r="AHD19" s="15"/>
      <c r="AHE19" s="15"/>
      <c r="AHF19" s="15"/>
      <c r="AHG19" s="15"/>
      <c r="AHH19" s="15"/>
      <c r="AHI19" s="15"/>
      <c r="AHJ19" s="15"/>
      <c r="AHK19" s="15"/>
      <c r="AHL19" s="15"/>
      <c r="AHM19" s="15"/>
      <c r="AHN19" s="15"/>
      <c r="AHO19" s="15"/>
      <c r="AHP19" s="15"/>
      <c r="AHQ19" s="15"/>
      <c r="AHR19" s="15"/>
      <c r="AHS19" s="15"/>
      <c r="AHT19" s="15"/>
      <c r="AHU19" s="15"/>
      <c r="AHV19" s="15"/>
      <c r="AHW19" s="15"/>
      <c r="AHX19" s="15"/>
      <c r="AHY19" s="15"/>
      <c r="AHZ19" s="15"/>
      <c r="AIA19" s="15"/>
      <c r="AIB19" s="15"/>
      <c r="AIC19" s="15"/>
      <c r="AID19" s="15"/>
      <c r="AIE19" s="15"/>
      <c r="AIF19" s="15"/>
      <c r="AIG19" s="15"/>
      <c r="AIH19" s="15"/>
      <c r="AII19" s="15"/>
      <c r="AIJ19" s="15"/>
      <c r="AIK19" s="15"/>
      <c r="AIL19" s="15"/>
      <c r="AIM19" s="15"/>
      <c r="AIN19" s="15"/>
      <c r="AIO19" s="15"/>
      <c r="AIP19" s="15"/>
      <c r="AIQ19" s="15"/>
      <c r="AIR19" s="15"/>
      <c r="AIS19" s="15"/>
      <c r="AIT19" s="15"/>
      <c r="AIU19" s="15"/>
      <c r="AIV19" s="15"/>
      <c r="AIW19" s="15"/>
      <c r="AIX19" s="15"/>
      <c r="AIY19" s="15"/>
      <c r="AIZ19" s="15"/>
      <c r="AJA19" s="15"/>
      <c r="AJB19" s="15"/>
      <c r="AJC19" s="15"/>
      <c r="AJD19" s="15"/>
      <c r="AJE19" s="15"/>
      <c r="AJF19" s="15"/>
      <c r="AJG19" s="15"/>
      <c r="AJH19" s="15"/>
      <c r="AJI19" s="15"/>
      <c r="AJJ19" s="15"/>
      <c r="AJK19" s="15"/>
      <c r="AJL19" s="15"/>
      <c r="AJM19" s="15"/>
      <c r="AJN19" s="15"/>
      <c r="AJO19" s="15"/>
      <c r="AJP19" s="15"/>
      <c r="AJQ19" s="15"/>
      <c r="AJR19" s="15"/>
      <c r="AJS19" s="15"/>
      <c r="AJT19" s="15"/>
      <c r="AJU19" s="15"/>
      <c r="AJV19" s="15"/>
      <c r="AJW19" s="15"/>
      <c r="AJX19" s="15"/>
      <c r="AJY19" s="15"/>
      <c r="AJZ19" s="15"/>
      <c r="AKA19" s="15"/>
      <c r="AKB19" s="15"/>
      <c r="AKC19" s="15"/>
      <c r="AKD19" s="15"/>
      <c r="AKE19" s="15"/>
      <c r="AKF19" s="15"/>
      <c r="AKG19" s="15"/>
      <c r="AKH19" s="15"/>
      <c r="AKI19" s="15"/>
      <c r="AKJ19" s="15"/>
      <c r="AKK19" s="15"/>
      <c r="AKL19" s="15"/>
      <c r="AKM19" s="15"/>
      <c r="AKN19" s="15"/>
      <c r="AKO19" s="15"/>
      <c r="AKP19" s="15"/>
      <c r="AKQ19" s="15"/>
      <c r="AKR19" s="15"/>
      <c r="AKS19" s="15"/>
      <c r="AKT19" s="15"/>
      <c r="AKU19" s="15"/>
      <c r="AKV19" s="15"/>
      <c r="AKW19" s="15"/>
      <c r="AKX19" s="15"/>
      <c r="AKY19" s="15"/>
      <c r="AKZ19" s="15"/>
      <c r="ALA19" s="15"/>
      <c r="ALB19" s="15"/>
      <c r="ALC19" s="15"/>
      <c r="ALD19" s="15"/>
      <c r="ALE19" s="15"/>
      <c r="ALF19" s="15"/>
      <c r="ALG19" s="15"/>
      <c r="ALH19" s="15"/>
      <c r="ALI19" s="15"/>
      <c r="ALJ19" s="15"/>
      <c r="ALK19" s="15"/>
      <c r="ALL19" s="15"/>
      <c r="ALM19" s="15"/>
      <c r="ALN19" s="15"/>
      <c r="ALO19" s="15"/>
      <c r="ALP19" s="15"/>
      <c r="ALQ19" s="15"/>
      <c r="ALR19" s="15"/>
      <c r="ALS19" s="15"/>
      <c r="ALT19" s="15"/>
      <c r="ALU19" s="15"/>
      <c r="ALV19" s="15"/>
      <c r="ALW19" s="15"/>
      <c r="ALX19" s="15"/>
      <c r="ALY19" s="15"/>
      <c r="ALZ19" s="15"/>
      <c r="AMA19" s="15"/>
      <c r="AMB19" s="15"/>
      <c r="AMC19" s="15"/>
      <c r="AMD19" s="15"/>
      <c r="AME19" s="15"/>
      <c r="AMF19" s="15"/>
      <c r="AMG19" s="15"/>
      <c r="AMH19" s="15"/>
      <c r="AMI19" s="15"/>
      <c r="AMJ19" s="15"/>
    </row>
    <row r="20" spans="1:1024" ht="18" customHeight="1">
      <c r="A20" s="17"/>
      <c r="B20" s="55"/>
      <c r="C20" s="56"/>
      <c r="D20" s="51" t="s">
        <v>15</v>
      </c>
      <c r="E20" s="51" t="s">
        <v>15</v>
      </c>
      <c r="F20" s="52">
        <f>VLOOKUP(E20,E$3:$F$7,2,)+VLOOKUP(D20,H$4:$I$7,2,)</f>
        <v>0</v>
      </c>
      <c r="G20" s="53"/>
      <c r="H20" s="53"/>
      <c r="I20" s="53"/>
      <c r="J20" s="52">
        <f>IFERROR(IF(OR(H20&gt;3,H20&lt;1,E20=E7,D20=G7),0,VLOOKUP(H20,J5:K7,2,)),0)</f>
        <v>0</v>
      </c>
      <c r="K20" s="52">
        <f t="shared" si="0"/>
        <v>0</v>
      </c>
      <c r="L20" s="54">
        <f>IFERROR(IF(OR(H20&lt;1,H20&gt;I20,D20=G7,E20=E7),0,(I20-H20)*2),0)</f>
        <v>0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5"/>
      <c r="TT20" s="15"/>
      <c r="TU20" s="15"/>
      <c r="TV20" s="15"/>
      <c r="TW20" s="15"/>
      <c r="TX20" s="15"/>
      <c r="TY20" s="15"/>
      <c r="TZ20" s="15"/>
      <c r="UA20" s="15"/>
      <c r="UB20" s="15"/>
      <c r="UC20" s="15"/>
      <c r="UD20" s="15"/>
      <c r="UE20" s="15"/>
      <c r="UF20" s="15"/>
      <c r="UG20" s="15"/>
      <c r="UH20" s="15"/>
      <c r="UI20" s="15"/>
      <c r="UJ20" s="15"/>
      <c r="UK20" s="15"/>
      <c r="UL20" s="15"/>
      <c r="UM20" s="15"/>
      <c r="UN20" s="15"/>
      <c r="UO20" s="15"/>
      <c r="UP20" s="15"/>
      <c r="UQ20" s="15"/>
      <c r="UR20" s="15"/>
      <c r="US20" s="15"/>
      <c r="UT20" s="15"/>
      <c r="UU20" s="15"/>
      <c r="UV20" s="15"/>
      <c r="UW20" s="15"/>
      <c r="UX20" s="15"/>
      <c r="UY20" s="15"/>
      <c r="UZ20" s="15"/>
      <c r="VA20" s="15"/>
      <c r="VB20" s="15"/>
      <c r="VC20" s="15"/>
      <c r="VD20" s="15"/>
      <c r="VE20" s="15"/>
      <c r="VF20" s="15"/>
      <c r="VG20" s="15"/>
      <c r="VH20" s="15"/>
      <c r="VI20" s="15"/>
      <c r="VJ20" s="15"/>
      <c r="VK20" s="15"/>
      <c r="VL20" s="15"/>
      <c r="VM20" s="15"/>
      <c r="VN20" s="15"/>
      <c r="VO20" s="15"/>
      <c r="VP20" s="15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  <c r="WR20" s="15"/>
      <c r="WS20" s="15"/>
      <c r="WT20" s="15"/>
      <c r="WU20" s="15"/>
      <c r="WV20" s="15"/>
      <c r="WW20" s="15"/>
      <c r="WX20" s="15"/>
      <c r="WY20" s="15"/>
      <c r="WZ20" s="15"/>
      <c r="XA20" s="15"/>
      <c r="XB20" s="15"/>
      <c r="XC20" s="15"/>
      <c r="XD20" s="15"/>
      <c r="XE20" s="15"/>
      <c r="XF20" s="15"/>
      <c r="XG20" s="15"/>
      <c r="XH20" s="15"/>
      <c r="XI20" s="15"/>
      <c r="XJ20" s="15"/>
      <c r="XK20" s="15"/>
      <c r="XL20" s="15"/>
      <c r="XM20" s="15"/>
      <c r="XN20" s="15"/>
      <c r="XO20" s="15"/>
      <c r="XP20" s="15"/>
      <c r="XQ20" s="15"/>
      <c r="XR20" s="15"/>
      <c r="XS20" s="15"/>
      <c r="XT20" s="15"/>
      <c r="XU20" s="15"/>
      <c r="XV20" s="15"/>
      <c r="XW20" s="15"/>
      <c r="XX20" s="15"/>
      <c r="XY20" s="15"/>
      <c r="XZ20" s="15"/>
      <c r="YA20" s="15"/>
      <c r="YB20" s="15"/>
      <c r="YC20" s="15"/>
      <c r="YD20" s="15"/>
      <c r="YE20" s="15"/>
      <c r="YF20" s="15"/>
      <c r="YG20" s="15"/>
      <c r="YH20" s="15"/>
      <c r="YI20" s="15"/>
      <c r="YJ20" s="15"/>
      <c r="YK20" s="15"/>
      <c r="YL20" s="15"/>
      <c r="YM20" s="15"/>
      <c r="YN20" s="15"/>
      <c r="YO20" s="15"/>
      <c r="YP20" s="15"/>
      <c r="YQ20" s="15"/>
      <c r="YR20" s="15"/>
      <c r="YS20" s="15"/>
      <c r="YT20" s="15"/>
      <c r="YU20" s="15"/>
      <c r="YV20" s="15"/>
      <c r="YW20" s="15"/>
      <c r="YX20" s="15"/>
      <c r="YY20" s="15"/>
      <c r="YZ20" s="15"/>
      <c r="ZA20" s="15"/>
      <c r="ZB20" s="15"/>
      <c r="ZC20" s="15"/>
      <c r="ZD20" s="15"/>
      <c r="ZE20" s="15"/>
      <c r="ZF20" s="15"/>
      <c r="ZG20" s="15"/>
      <c r="ZH20" s="15"/>
      <c r="ZI20" s="15"/>
      <c r="ZJ20" s="15"/>
      <c r="ZK20" s="15"/>
      <c r="ZL20" s="15"/>
      <c r="ZM20" s="15"/>
      <c r="ZN20" s="15"/>
      <c r="ZO20" s="15"/>
      <c r="ZP20" s="15"/>
      <c r="ZQ20" s="15"/>
      <c r="ZR20" s="15"/>
      <c r="ZS20" s="15"/>
      <c r="ZT20" s="15"/>
      <c r="ZU20" s="15"/>
      <c r="ZV20" s="15"/>
      <c r="ZW20" s="15"/>
      <c r="ZX20" s="15"/>
      <c r="ZY20" s="15"/>
      <c r="ZZ20" s="15"/>
      <c r="AAA20" s="15"/>
      <c r="AAB20" s="15"/>
      <c r="AAC20" s="15"/>
      <c r="AAD20" s="15"/>
      <c r="AAE20" s="15"/>
      <c r="AAF20" s="15"/>
      <c r="AAG20" s="15"/>
      <c r="AAH20" s="15"/>
      <c r="AAI20" s="15"/>
      <c r="AAJ20" s="15"/>
      <c r="AAK20" s="15"/>
      <c r="AAL20" s="15"/>
      <c r="AAM20" s="15"/>
      <c r="AAN20" s="15"/>
      <c r="AAO20" s="15"/>
      <c r="AAP20" s="15"/>
      <c r="AAQ20" s="15"/>
      <c r="AAR20" s="15"/>
      <c r="AAS20" s="15"/>
      <c r="AAT20" s="15"/>
      <c r="AAU20" s="15"/>
      <c r="AAV20" s="15"/>
      <c r="AAW20" s="15"/>
      <c r="AAX20" s="15"/>
      <c r="AAY20" s="15"/>
      <c r="AAZ20" s="15"/>
      <c r="ABA20" s="15"/>
      <c r="ABB20" s="15"/>
      <c r="ABC20" s="15"/>
      <c r="ABD20" s="15"/>
      <c r="ABE20" s="15"/>
      <c r="ABF20" s="15"/>
      <c r="ABG20" s="15"/>
      <c r="ABH20" s="15"/>
      <c r="ABI20" s="15"/>
      <c r="ABJ20" s="15"/>
      <c r="ABK20" s="15"/>
      <c r="ABL20" s="15"/>
      <c r="ABM20" s="15"/>
      <c r="ABN20" s="15"/>
      <c r="ABO20" s="15"/>
      <c r="ABP20" s="15"/>
      <c r="ABQ20" s="15"/>
      <c r="ABR20" s="15"/>
      <c r="ABS20" s="15"/>
      <c r="ABT20" s="15"/>
      <c r="ABU20" s="15"/>
      <c r="ABV20" s="15"/>
      <c r="ABW20" s="15"/>
      <c r="ABX20" s="15"/>
      <c r="ABY20" s="15"/>
      <c r="ABZ20" s="15"/>
      <c r="ACA20" s="15"/>
      <c r="ACB20" s="15"/>
      <c r="ACC20" s="15"/>
      <c r="ACD20" s="15"/>
      <c r="ACE20" s="15"/>
      <c r="ACF20" s="15"/>
      <c r="ACG20" s="15"/>
      <c r="ACH20" s="15"/>
      <c r="ACI20" s="15"/>
      <c r="ACJ20" s="15"/>
      <c r="ACK20" s="15"/>
      <c r="ACL20" s="15"/>
      <c r="ACM20" s="15"/>
      <c r="ACN20" s="15"/>
      <c r="ACO20" s="15"/>
      <c r="ACP20" s="15"/>
      <c r="ACQ20" s="15"/>
      <c r="ACR20" s="15"/>
      <c r="ACS20" s="15"/>
      <c r="ACT20" s="15"/>
      <c r="ACU20" s="15"/>
      <c r="ACV20" s="15"/>
      <c r="ACW20" s="15"/>
      <c r="ACX20" s="15"/>
      <c r="ACY20" s="15"/>
      <c r="ACZ20" s="15"/>
      <c r="ADA20" s="15"/>
      <c r="ADB20" s="15"/>
      <c r="ADC20" s="15"/>
      <c r="ADD20" s="15"/>
      <c r="ADE20" s="15"/>
      <c r="ADF20" s="15"/>
      <c r="ADG20" s="15"/>
      <c r="ADH20" s="15"/>
      <c r="ADI20" s="15"/>
      <c r="ADJ20" s="15"/>
      <c r="ADK20" s="15"/>
      <c r="ADL20" s="15"/>
      <c r="ADM20" s="15"/>
      <c r="ADN20" s="15"/>
      <c r="ADO20" s="15"/>
      <c r="ADP20" s="15"/>
      <c r="ADQ20" s="15"/>
      <c r="ADR20" s="15"/>
      <c r="ADS20" s="15"/>
      <c r="ADT20" s="15"/>
      <c r="ADU20" s="15"/>
      <c r="ADV20" s="15"/>
      <c r="ADW20" s="15"/>
      <c r="ADX20" s="15"/>
      <c r="ADY20" s="15"/>
      <c r="ADZ20" s="15"/>
      <c r="AEA20" s="15"/>
      <c r="AEB20" s="15"/>
      <c r="AEC20" s="15"/>
      <c r="AED20" s="15"/>
      <c r="AEE20" s="15"/>
      <c r="AEF20" s="15"/>
      <c r="AEG20" s="15"/>
      <c r="AEH20" s="15"/>
      <c r="AEI20" s="15"/>
      <c r="AEJ20" s="15"/>
      <c r="AEK20" s="15"/>
      <c r="AEL20" s="15"/>
      <c r="AEM20" s="15"/>
      <c r="AEN20" s="15"/>
      <c r="AEO20" s="15"/>
      <c r="AEP20" s="15"/>
      <c r="AEQ20" s="15"/>
      <c r="AER20" s="15"/>
      <c r="AES20" s="15"/>
      <c r="AET20" s="15"/>
      <c r="AEU20" s="15"/>
      <c r="AEV20" s="15"/>
      <c r="AEW20" s="15"/>
      <c r="AEX20" s="15"/>
      <c r="AEY20" s="15"/>
      <c r="AEZ20" s="15"/>
      <c r="AFA20" s="15"/>
      <c r="AFB20" s="15"/>
      <c r="AFC20" s="15"/>
      <c r="AFD20" s="15"/>
      <c r="AFE20" s="15"/>
      <c r="AFF20" s="15"/>
      <c r="AFG20" s="15"/>
      <c r="AFH20" s="15"/>
      <c r="AFI20" s="15"/>
      <c r="AFJ20" s="15"/>
      <c r="AFK20" s="15"/>
      <c r="AFL20" s="15"/>
      <c r="AFM20" s="15"/>
      <c r="AFN20" s="15"/>
      <c r="AFO20" s="15"/>
      <c r="AFP20" s="15"/>
      <c r="AFQ20" s="15"/>
      <c r="AFR20" s="15"/>
      <c r="AFS20" s="15"/>
      <c r="AFT20" s="15"/>
      <c r="AFU20" s="15"/>
      <c r="AFV20" s="15"/>
      <c r="AFW20" s="15"/>
      <c r="AFX20" s="15"/>
      <c r="AFY20" s="15"/>
      <c r="AFZ20" s="15"/>
      <c r="AGA20" s="15"/>
      <c r="AGB20" s="15"/>
      <c r="AGC20" s="15"/>
      <c r="AGD20" s="15"/>
      <c r="AGE20" s="15"/>
      <c r="AGF20" s="15"/>
      <c r="AGG20" s="15"/>
      <c r="AGH20" s="15"/>
      <c r="AGI20" s="15"/>
      <c r="AGJ20" s="15"/>
      <c r="AGK20" s="15"/>
      <c r="AGL20" s="15"/>
      <c r="AGM20" s="15"/>
      <c r="AGN20" s="15"/>
      <c r="AGO20" s="15"/>
      <c r="AGP20" s="15"/>
      <c r="AGQ20" s="15"/>
      <c r="AGR20" s="15"/>
      <c r="AGS20" s="15"/>
      <c r="AGT20" s="15"/>
      <c r="AGU20" s="15"/>
      <c r="AGV20" s="15"/>
      <c r="AGW20" s="15"/>
      <c r="AGX20" s="15"/>
      <c r="AGY20" s="15"/>
      <c r="AGZ20" s="15"/>
      <c r="AHA20" s="15"/>
      <c r="AHB20" s="15"/>
      <c r="AHC20" s="15"/>
      <c r="AHD20" s="15"/>
      <c r="AHE20" s="15"/>
      <c r="AHF20" s="15"/>
      <c r="AHG20" s="15"/>
      <c r="AHH20" s="15"/>
      <c r="AHI20" s="15"/>
      <c r="AHJ20" s="15"/>
      <c r="AHK20" s="15"/>
      <c r="AHL20" s="15"/>
      <c r="AHM20" s="15"/>
      <c r="AHN20" s="15"/>
      <c r="AHO20" s="15"/>
      <c r="AHP20" s="15"/>
      <c r="AHQ20" s="15"/>
      <c r="AHR20" s="15"/>
      <c r="AHS20" s="15"/>
      <c r="AHT20" s="15"/>
      <c r="AHU20" s="15"/>
      <c r="AHV20" s="15"/>
      <c r="AHW20" s="15"/>
      <c r="AHX20" s="15"/>
      <c r="AHY20" s="15"/>
      <c r="AHZ20" s="15"/>
      <c r="AIA20" s="15"/>
      <c r="AIB20" s="15"/>
      <c r="AIC20" s="15"/>
      <c r="AID20" s="15"/>
      <c r="AIE20" s="15"/>
      <c r="AIF20" s="15"/>
      <c r="AIG20" s="15"/>
      <c r="AIH20" s="15"/>
      <c r="AII20" s="15"/>
      <c r="AIJ20" s="15"/>
      <c r="AIK20" s="15"/>
      <c r="AIL20" s="15"/>
      <c r="AIM20" s="15"/>
      <c r="AIN20" s="15"/>
      <c r="AIO20" s="15"/>
      <c r="AIP20" s="15"/>
      <c r="AIQ20" s="15"/>
      <c r="AIR20" s="15"/>
      <c r="AIS20" s="15"/>
      <c r="AIT20" s="15"/>
      <c r="AIU20" s="15"/>
      <c r="AIV20" s="15"/>
      <c r="AIW20" s="15"/>
      <c r="AIX20" s="15"/>
      <c r="AIY20" s="15"/>
      <c r="AIZ20" s="15"/>
      <c r="AJA20" s="15"/>
      <c r="AJB20" s="15"/>
      <c r="AJC20" s="15"/>
      <c r="AJD20" s="15"/>
      <c r="AJE20" s="15"/>
      <c r="AJF20" s="15"/>
      <c r="AJG20" s="15"/>
      <c r="AJH20" s="15"/>
      <c r="AJI20" s="15"/>
      <c r="AJJ20" s="15"/>
      <c r="AJK20" s="15"/>
      <c r="AJL20" s="15"/>
      <c r="AJM20" s="15"/>
      <c r="AJN20" s="15"/>
      <c r="AJO20" s="15"/>
      <c r="AJP20" s="15"/>
      <c r="AJQ20" s="15"/>
      <c r="AJR20" s="15"/>
      <c r="AJS20" s="15"/>
      <c r="AJT20" s="15"/>
      <c r="AJU20" s="15"/>
      <c r="AJV20" s="15"/>
      <c r="AJW20" s="15"/>
      <c r="AJX20" s="15"/>
      <c r="AJY20" s="15"/>
      <c r="AJZ20" s="15"/>
      <c r="AKA20" s="15"/>
      <c r="AKB20" s="15"/>
      <c r="AKC20" s="15"/>
      <c r="AKD20" s="15"/>
      <c r="AKE20" s="15"/>
      <c r="AKF20" s="15"/>
      <c r="AKG20" s="15"/>
      <c r="AKH20" s="15"/>
      <c r="AKI20" s="15"/>
      <c r="AKJ20" s="15"/>
      <c r="AKK20" s="15"/>
      <c r="AKL20" s="15"/>
      <c r="AKM20" s="15"/>
      <c r="AKN20" s="15"/>
      <c r="AKO20" s="15"/>
      <c r="AKP20" s="15"/>
      <c r="AKQ20" s="15"/>
      <c r="AKR20" s="15"/>
      <c r="AKS20" s="15"/>
      <c r="AKT20" s="15"/>
      <c r="AKU20" s="15"/>
      <c r="AKV20" s="15"/>
      <c r="AKW20" s="15"/>
      <c r="AKX20" s="15"/>
      <c r="AKY20" s="15"/>
      <c r="AKZ20" s="15"/>
      <c r="ALA20" s="15"/>
      <c r="ALB20" s="15"/>
      <c r="ALC20" s="15"/>
      <c r="ALD20" s="15"/>
      <c r="ALE20" s="15"/>
      <c r="ALF20" s="15"/>
      <c r="ALG20" s="15"/>
      <c r="ALH20" s="15"/>
      <c r="ALI20" s="15"/>
      <c r="ALJ20" s="15"/>
      <c r="ALK20" s="15"/>
      <c r="ALL20" s="15"/>
      <c r="ALM20" s="15"/>
      <c r="ALN20" s="15"/>
      <c r="ALO20" s="15"/>
      <c r="ALP20" s="15"/>
      <c r="ALQ20" s="15"/>
      <c r="ALR20" s="15"/>
      <c r="ALS20" s="15"/>
      <c r="ALT20" s="15"/>
      <c r="ALU20" s="15"/>
      <c r="ALV20" s="15"/>
      <c r="ALW20" s="15"/>
      <c r="ALX20" s="15"/>
      <c r="ALY20" s="15"/>
      <c r="ALZ20" s="15"/>
      <c r="AMA20" s="15"/>
      <c r="AMB20" s="15"/>
      <c r="AMC20" s="15"/>
      <c r="AMD20" s="15"/>
      <c r="AME20" s="15"/>
      <c r="AMF20" s="15"/>
      <c r="AMG20" s="15"/>
      <c r="AMH20" s="15"/>
      <c r="AMI20" s="15"/>
      <c r="AMJ20" s="15"/>
    </row>
    <row r="21" spans="1:1024" ht="18" customHeight="1">
      <c r="A21" s="17"/>
      <c r="B21" s="55"/>
      <c r="C21" s="56"/>
      <c r="D21" s="51" t="s">
        <v>15</v>
      </c>
      <c r="E21" s="51" t="s">
        <v>15</v>
      </c>
      <c r="F21" s="52">
        <f>VLOOKUP(E21,E$3:$F$7,2,)+VLOOKUP(D21,H$4:$I$7,2,)</f>
        <v>0</v>
      </c>
      <c r="G21" s="53"/>
      <c r="H21" s="53"/>
      <c r="I21" s="53"/>
      <c r="J21" s="52">
        <f>IFERROR(IF(OR(H21&gt;3,H21&lt;1,E21=E7,D21=G7),0,VLOOKUP(H21,J5:K7,2,)),0)</f>
        <v>0</v>
      </c>
      <c r="K21" s="52">
        <f t="shared" si="0"/>
        <v>0</v>
      </c>
      <c r="L21" s="54">
        <f>IFERROR(IF(OR(H21&lt;1,H21&gt;I21,D21=G7,E21=E7),0,(I21-H21)*2),0)</f>
        <v>0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  <c r="ALH21" s="15"/>
      <c r="ALI21" s="15"/>
      <c r="ALJ21" s="15"/>
      <c r="ALK21" s="15"/>
      <c r="ALL21" s="15"/>
      <c r="ALM21" s="15"/>
      <c r="ALN21" s="15"/>
      <c r="ALO21" s="15"/>
      <c r="ALP21" s="15"/>
      <c r="ALQ21" s="15"/>
      <c r="ALR21" s="15"/>
      <c r="ALS21" s="15"/>
      <c r="ALT21" s="15"/>
      <c r="ALU21" s="15"/>
      <c r="ALV21" s="15"/>
      <c r="ALW21" s="15"/>
      <c r="ALX21" s="15"/>
      <c r="ALY21" s="15"/>
      <c r="ALZ21" s="15"/>
      <c r="AMA21" s="15"/>
      <c r="AMB21" s="15"/>
      <c r="AMC21" s="15"/>
      <c r="AMD21" s="15"/>
      <c r="AME21" s="15"/>
      <c r="AMF21" s="15"/>
      <c r="AMG21" s="15"/>
      <c r="AMH21" s="15"/>
      <c r="AMI21" s="15"/>
      <c r="AMJ21" s="15"/>
    </row>
    <row r="22" spans="1:1024" ht="18" customHeight="1">
      <c r="A22" s="17"/>
      <c r="B22" s="55"/>
      <c r="C22" s="56"/>
      <c r="D22" s="51" t="s">
        <v>15</v>
      </c>
      <c r="E22" s="51" t="s">
        <v>15</v>
      </c>
      <c r="F22" s="52">
        <f>VLOOKUP(E22,E$3:$F$7,2,)+VLOOKUP(D22,H$4:$I$7,2,)</f>
        <v>0</v>
      </c>
      <c r="G22" s="53"/>
      <c r="H22" s="53"/>
      <c r="I22" s="53"/>
      <c r="J22" s="52">
        <f>IFERROR(IF(OR(H22&gt;3,H22&lt;1,E22=E7,D22=G7),0,VLOOKUP(H22,J5:K7,2,)),0)</f>
        <v>0</v>
      </c>
      <c r="K22" s="52">
        <f t="shared" si="0"/>
        <v>0</v>
      </c>
      <c r="L22" s="54">
        <f>IFERROR(IF(OR(H22&lt;1,H22&gt;I22,D22=G7,E22=E7),0,(I22-H22)*2),0)</f>
        <v>0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  <c r="AMG22" s="15"/>
      <c r="AMH22" s="15"/>
      <c r="AMI22" s="15"/>
      <c r="AMJ22" s="15"/>
    </row>
    <row r="23" spans="1:1024" ht="25.5" customHeight="1">
      <c r="A23" s="17"/>
      <c r="B23" s="6" t="s">
        <v>34</v>
      </c>
      <c r="C23" s="6"/>
      <c r="D23" s="6"/>
      <c r="E23" s="6"/>
      <c r="F23" s="6"/>
      <c r="G23" s="6"/>
      <c r="H23" s="6"/>
      <c r="I23" s="6"/>
      <c r="J23" s="6"/>
      <c r="K23" s="58">
        <f>SUM(K13:K22)</f>
        <v>0</v>
      </c>
      <c r="L23" s="17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  <c r="AMG23" s="15"/>
      <c r="AMH23" s="15"/>
      <c r="AMI23" s="15"/>
      <c r="AMJ23" s="15"/>
    </row>
    <row r="24" spans="1:1024">
      <c r="A24" s="17"/>
      <c r="B24" s="2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  <c r="TJ24" s="15"/>
      <c r="TK24" s="15"/>
      <c r="TL24" s="15"/>
      <c r="TM24" s="15"/>
      <c r="TN24" s="15"/>
      <c r="TO24" s="15"/>
      <c r="TP24" s="15"/>
      <c r="TQ24" s="15"/>
      <c r="TR24" s="15"/>
      <c r="TS24" s="15"/>
      <c r="TT24" s="15"/>
      <c r="TU24" s="15"/>
      <c r="TV24" s="15"/>
      <c r="TW24" s="15"/>
      <c r="TX24" s="15"/>
      <c r="TY24" s="15"/>
      <c r="TZ24" s="15"/>
      <c r="UA24" s="15"/>
      <c r="UB24" s="15"/>
      <c r="UC24" s="15"/>
      <c r="UD24" s="15"/>
      <c r="UE24" s="15"/>
      <c r="UF24" s="15"/>
      <c r="UG24" s="15"/>
      <c r="UH24" s="15"/>
      <c r="UI24" s="15"/>
      <c r="UJ24" s="15"/>
      <c r="UK24" s="15"/>
      <c r="UL24" s="15"/>
      <c r="UM24" s="15"/>
      <c r="UN24" s="15"/>
      <c r="UO24" s="15"/>
      <c r="UP24" s="15"/>
      <c r="UQ24" s="15"/>
      <c r="UR24" s="15"/>
      <c r="US24" s="15"/>
      <c r="UT24" s="15"/>
      <c r="UU24" s="15"/>
      <c r="UV24" s="15"/>
      <c r="UW24" s="15"/>
      <c r="UX24" s="15"/>
      <c r="UY24" s="15"/>
      <c r="UZ24" s="15"/>
      <c r="VA24" s="15"/>
      <c r="VB24" s="15"/>
      <c r="VC24" s="15"/>
      <c r="VD24" s="15"/>
      <c r="VE24" s="15"/>
      <c r="VF24" s="15"/>
      <c r="VG24" s="15"/>
      <c r="VH24" s="15"/>
      <c r="VI24" s="15"/>
      <c r="VJ24" s="15"/>
      <c r="VK24" s="15"/>
      <c r="VL24" s="15"/>
      <c r="VM24" s="15"/>
      <c r="VN24" s="15"/>
      <c r="VO24" s="15"/>
      <c r="VP24" s="15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  <c r="WR24" s="15"/>
      <c r="WS24" s="15"/>
      <c r="WT24" s="15"/>
      <c r="WU24" s="15"/>
      <c r="WV24" s="15"/>
      <c r="WW24" s="15"/>
      <c r="WX24" s="15"/>
      <c r="WY24" s="15"/>
      <c r="WZ24" s="15"/>
      <c r="XA24" s="15"/>
      <c r="XB24" s="15"/>
      <c r="XC24" s="15"/>
      <c r="XD24" s="15"/>
      <c r="XE24" s="15"/>
      <c r="XF24" s="15"/>
      <c r="XG24" s="15"/>
      <c r="XH24" s="15"/>
      <c r="XI24" s="15"/>
      <c r="XJ24" s="15"/>
      <c r="XK24" s="15"/>
      <c r="XL24" s="15"/>
      <c r="XM24" s="15"/>
      <c r="XN24" s="15"/>
      <c r="XO24" s="15"/>
      <c r="XP24" s="15"/>
      <c r="XQ24" s="15"/>
      <c r="XR24" s="15"/>
      <c r="XS24" s="15"/>
      <c r="XT24" s="15"/>
      <c r="XU24" s="15"/>
      <c r="XV24" s="15"/>
      <c r="XW24" s="15"/>
      <c r="XX24" s="15"/>
      <c r="XY24" s="15"/>
      <c r="XZ24" s="15"/>
      <c r="YA24" s="15"/>
      <c r="YB24" s="15"/>
      <c r="YC24" s="15"/>
      <c r="YD24" s="15"/>
      <c r="YE24" s="15"/>
      <c r="YF24" s="15"/>
      <c r="YG24" s="15"/>
      <c r="YH24" s="15"/>
      <c r="YI24" s="15"/>
      <c r="YJ24" s="15"/>
      <c r="YK24" s="15"/>
      <c r="YL24" s="15"/>
      <c r="YM24" s="15"/>
      <c r="YN24" s="15"/>
      <c r="YO24" s="15"/>
      <c r="YP24" s="15"/>
      <c r="YQ24" s="15"/>
      <c r="YR24" s="15"/>
      <c r="YS24" s="15"/>
      <c r="YT24" s="15"/>
      <c r="YU24" s="15"/>
      <c r="YV24" s="15"/>
      <c r="YW24" s="15"/>
      <c r="YX24" s="15"/>
      <c r="YY24" s="15"/>
      <c r="YZ24" s="15"/>
      <c r="ZA24" s="15"/>
      <c r="ZB24" s="15"/>
      <c r="ZC24" s="15"/>
      <c r="ZD24" s="15"/>
      <c r="ZE24" s="15"/>
      <c r="ZF24" s="15"/>
      <c r="ZG24" s="15"/>
      <c r="ZH24" s="15"/>
      <c r="ZI24" s="15"/>
      <c r="ZJ24" s="15"/>
      <c r="ZK24" s="15"/>
      <c r="ZL24" s="15"/>
      <c r="ZM24" s="15"/>
      <c r="ZN24" s="15"/>
      <c r="ZO24" s="15"/>
      <c r="ZP24" s="15"/>
      <c r="ZQ24" s="15"/>
      <c r="ZR24" s="15"/>
      <c r="ZS24" s="15"/>
      <c r="ZT24" s="15"/>
      <c r="ZU24" s="15"/>
      <c r="ZV24" s="15"/>
      <c r="ZW24" s="15"/>
      <c r="ZX24" s="15"/>
      <c r="ZY24" s="15"/>
      <c r="ZZ24" s="15"/>
      <c r="AAA24" s="15"/>
      <c r="AAB24" s="15"/>
      <c r="AAC24" s="15"/>
      <c r="AAD24" s="15"/>
      <c r="AAE24" s="15"/>
      <c r="AAF24" s="15"/>
      <c r="AAG24" s="15"/>
      <c r="AAH24" s="15"/>
      <c r="AAI24" s="15"/>
      <c r="AAJ24" s="15"/>
      <c r="AAK24" s="15"/>
      <c r="AAL24" s="15"/>
      <c r="AAM24" s="15"/>
      <c r="AAN24" s="15"/>
      <c r="AAO24" s="15"/>
      <c r="AAP24" s="15"/>
      <c r="AAQ24" s="15"/>
      <c r="AAR24" s="15"/>
      <c r="AAS24" s="15"/>
      <c r="AAT24" s="15"/>
      <c r="AAU24" s="15"/>
      <c r="AAV24" s="15"/>
      <c r="AAW24" s="15"/>
      <c r="AAX24" s="15"/>
      <c r="AAY24" s="15"/>
      <c r="AAZ24" s="15"/>
      <c r="ABA24" s="15"/>
      <c r="ABB24" s="15"/>
      <c r="ABC24" s="15"/>
      <c r="ABD24" s="15"/>
      <c r="ABE24" s="15"/>
      <c r="ABF24" s="15"/>
      <c r="ABG24" s="15"/>
      <c r="ABH24" s="15"/>
      <c r="ABI24" s="15"/>
      <c r="ABJ24" s="15"/>
      <c r="ABK24" s="15"/>
      <c r="ABL24" s="15"/>
      <c r="ABM24" s="15"/>
      <c r="ABN24" s="15"/>
      <c r="ABO24" s="15"/>
      <c r="ABP24" s="15"/>
      <c r="ABQ24" s="15"/>
      <c r="ABR24" s="15"/>
      <c r="ABS24" s="15"/>
      <c r="ABT24" s="15"/>
      <c r="ABU24" s="15"/>
      <c r="ABV24" s="15"/>
      <c r="ABW24" s="15"/>
      <c r="ABX24" s="15"/>
      <c r="ABY24" s="15"/>
      <c r="ABZ24" s="15"/>
      <c r="ACA24" s="15"/>
      <c r="ACB24" s="15"/>
      <c r="ACC24" s="15"/>
      <c r="ACD24" s="15"/>
      <c r="ACE24" s="15"/>
      <c r="ACF24" s="15"/>
      <c r="ACG24" s="15"/>
      <c r="ACH24" s="15"/>
      <c r="ACI24" s="15"/>
      <c r="ACJ24" s="15"/>
      <c r="ACK24" s="15"/>
      <c r="ACL24" s="15"/>
      <c r="ACM24" s="15"/>
      <c r="ACN24" s="15"/>
      <c r="ACO24" s="15"/>
      <c r="ACP24" s="15"/>
      <c r="ACQ24" s="15"/>
      <c r="ACR24" s="15"/>
      <c r="ACS24" s="15"/>
      <c r="ACT24" s="15"/>
      <c r="ACU24" s="15"/>
      <c r="ACV24" s="15"/>
      <c r="ACW24" s="15"/>
      <c r="ACX24" s="15"/>
      <c r="ACY24" s="15"/>
      <c r="ACZ24" s="15"/>
      <c r="ADA24" s="15"/>
      <c r="ADB24" s="15"/>
      <c r="ADC24" s="15"/>
      <c r="ADD24" s="15"/>
      <c r="ADE24" s="15"/>
      <c r="ADF24" s="15"/>
      <c r="ADG24" s="15"/>
      <c r="ADH24" s="15"/>
      <c r="ADI24" s="15"/>
      <c r="ADJ24" s="15"/>
      <c r="ADK24" s="15"/>
      <c r="ADL24" s="15"/>
      <c r="ADM24" s="15"/>
      <c r="ADN24" s="15"/>
      <c r="ADO24" s="15"/>
      <c r="ADP24" s="15"/>
      <c r="ADQ24" s="15"/>
      <c r="ADR24" s="15"/>
      <c r="ADS24" s="15"/>
      <c r="ADT24" s="15"/>
      <c r="ADU24" s="15"/>
      <c r="ADV24" s="15"/>
      <c r="ADW24" s="15"/>
      <c r="ADX24" s="15"/>
      <c r="ADY24" s="15"/>
      <c r="ADZ24" s="15"/>
      <c r="AEA24" s="15"/>
      <c r="AEB24" s="15"/>
      <c r="AEC24" s="15"/>
      <c r="AED24" s="15"/>
      <c r="AEE24" s="15"/>
      <c r="AEF24" s="15"/>
      <c r="AEG24" s="15"/>
      <c r="AEH24" s="15"/>
      <c r="AEI24" s="15"/>
      <c r="AEJ24" s="15"/>
      <c r="AEK24" s="15"/>
      <c r="AEL24" s="15"/>
      <c r="AEM24" s="15"/>
      <c r="AEN24" s="15"/>
      <c r="AEO24" s="15"/>
      <c r="AEP24" s="15"/>
      <c r="AEQ24" s="15"/>
      <c r="AER24" s="15"/>
      <c r="AES24" s="15"/>
      <c r="AET24" s="15"/>
      <c r="AEU24" s="15"/>
      <c r="AEV24" s="15"/>
      <c r="AEW24" s="15"/>
      <c r="AEX24" s="15"/>
      <c r="AEY24" s="15"/>
      <c r="AEZ24" s="15"/>
      <c r="AFA24" s="15"/>
      <c r="AFB24" s="15"/>
      <c r="AFC24" s="15"/>
      <c r="AFD24" s="15"/>
      <c r="AFE24" s="15"/>
      <c r="AFF24" s="15"/>
      <c r="AFG24" s="15"/>
      <c r="AFH24" s="15"/>
      <c r="AFI24" s="15"/>
      <c r="AFJ24" s="15"/>
      <c r="AFK24" s="15"/>
      <c r="AFL24" s="15"/>
      <c r="AFM24" s="15"/>
      <c r="AFN24" s="15"/>
      <c r="AFO24" s="15"/>
      <c r="AFP24" s="15"/>
      <c r="AFQ24" s="15"/>
      <c r="AFR24" s="15"/>
      <c r="AFS24" s="15"/>
      <c r="AFT24" s="15"/>
      <c r="AFU24" s="15"/>
      <c r="AFV24" s="15"/>
      <c r="AFW24" s="15"/>
      <c r="AFX24" s="15"/>
      <c r="AFY24" s="15"/>
      <c r="AFZ24" s="15"/>
      <c r="AGA24" s="15"/>
      <c r="AGB24" s="15"/>
      <c r="AGC24" s="15"/>
      <c r="AGD24" s="15"/>
      <c r="AGE24" s="15"/>
      <c r="AGF24" s="15"/>
      <c r="AGG24" s="15"/>
      <c r="AGH24" s="15"/>
      <c r="AGI24" s="15"/>
      <c r="AGJ24" s="15"/>
      <c r="AGK24" s="15"/>
      <c r="AGL24" s="15"/>
      <c r="AGM24" s="15"/>
      <c r="AGN24" s="15"/>
      <c r="AGO24" s="15"/>
      <c r="AGP24" s="15"/>
      <c r="AGQ24" s="15"/>
      <c r="AGR24" s="15"/>
      <c r="AGS24" s="15"/>
      <c r="AGT24" s="15"/>
      <c r="AGU24" s="15"/>
      <c r="AGV24" s="15"/>
      <c r="AGW24" s="15"/>
      <c r="AGX24" s="15"/>
      <c r="AGY24" s="15"/>
      <c r="AGZ24" s="15"/>
      <c r="AHA24" s="15"/>
      <c r="AHB24" s="15"/>
      <c r="AHC24" s="15"/>
      <c r="AHD24" s="15"/>
      <c r="AHE24" s="15"/>
      <c r="AHF24" s="15"/>
      <c r="AHG24" s="15"/>
      <c r="AHH24" s="15"/>
      <c r="AHI24" s="15"/>
      <c r="AHJ24" s="15"/>
      <c r="AHK24" s="15"/>
      <c r="AHL24" s="15"/>
      <c r="AHM24" s="15"/>
      <c r="AHN24" s="15"/>
      <c r="AHO24" s="15"/>
      <c r="AHP24" s="15"/>
      <c r="AHQ24" s="15"/>
      <c r="AHR24" s="15"/>
      <c r="AHS24" s="15"/>
      <c r="AHT24" s="15"/>
      <c r="AHU24" s="15"/>
      <c r="AHV24" s="15"/>
      <c r="AHW24" s="15"/>
      <c r="AHX24" s="15"/>
      <c r="AHY24" s="15"/>
      <c r="AHZ24" s="15"/>
      <c r="AIA24" s="15"/>
      <c r="AIB24" s="15"/>
      <c r="AIC24" s="15"/>
      <c r="AID24" s="15"/>
      <c r="AIE24" s="15"/>
      <c r="AIF24" s="15"/>
      <c r="AIG24" s="15"/>
      <c r="AIH24" s="15"/>
      <c r="AII24" s="15"/>
      <c r="AIJ24" s="15"/>
      <c r="AIK24" s="15"/>
      <c r="AIL24" s="15"/>
      <c r="AIM24" s="15"/>
      <c r="AIN24" s="15"/>
      <c r="AIO24" s="15"/>
      <c r="AIP24" s="15"/>
      <c r="AIQ24" s="15"/>
      <c r="AIR24" s="15"/>
      <c r="AIS24" s="15"/>
      <c r="AIT24" s="15"/>
      <c r="AIU24" s="15"/>
      <c r="AIV24" s="15"/>
      <c r="AIW24" s="15"/>
      <c r="AIX24" s="15"/>
      <c r="AIY24" s="15"/>
      <c r="AIZ24" s="15"/>
      <c r="AJA24" s="15"/>
      <c r="AJB24" s="15"/>
      <c r="AJC24" s="15"/>
      <c r="AJD24" s="15"/>
      <c r="AJE24" s="15"/>
      <c r="AJF24" s="15"/>
      <c r="AJG24" s="15"/>
      <c r="AJH24" s="15"/>
      <c r="AJI24" s="15"/>
      <c r="AJJ24" s="15"/>
      <c r="AJK24" s="15"/>
      <c r="AJL24" s="15"/>
      <c r="AJM24" s="15"/>
      <c r="AJN24" s="15"/>
      <c r="AJO24" s="15"/>
      <c r="AJP24" s="15"/>
      <c r="AJQ24" s="15"/>
      <c r="AJR24" s="15"/>
      <c r="AJS24" s="15"/>
      <c r="AJT24" s="15"/>
      <c r="AJU24" s="15"/>
      <c r="AJV24" s="15"/>
      <c r="AJW24" s="15"/>
      <c r="AJX24" s="15"/>
      <c r="AJY24" s="15"/>
      <c r="AJZ24" s="15"/>
      <c r="AKA24" s="15"/>
      <c r="AKB24" s="15"/>
      <c r="AKC24" s="15"/>
      <c r="AKD24" s="15"/>
      <c r="AKE24" s="15"/>
      <c r="AKF24" s="15"/>
      <c r="AKG24" s="15"/>
      <c r="AKH24" s="15"/>
      <c r="AKI24" s="15"/>
      <c r="AKJ24" s="15"/>
      <c r="AKK24" s="15"/>
      <c r="AKL24" s="15"/>
      <c r="AKM24" s="15"/>
      <c r="AKN24" s="15"/>
      <c r="AKO24" s="15"/>
      <c r="AKP24" s="15"/>
      <c r="AKQ24" s="15"/>
      <c r="AKR24" s="15"/>
      <c r="AKS24" s="15"/>
      <c r="AKT24" s="15"/>
      <c r="AKU24" s="15"/>
      <c r="AKV24" s="15"/>
      <c r="AKW24" s="15"/>
      <c r="AKX24" s="15"/>
      <c r="AKY24" s="15"/>
      <c r="AKZ24" s="15"/>
      <c r="ALA24" s="15"/>
      <c r="ALB24" s="15"/>
      <c r="ALC24" s="15"/>
      <c r="ALD24" s="15"/>
      <c r="ALE24" s="15"/>
      <c r="ALF24" s="15"/>
      <c r="ALG24" s="15"/>
      <c r="ALH24" s="15"/>
      <c r="ALI24" s="15"/>
      <c r="ALJ24" s="15"/>
      <c r="ALK24" s="15"/>
      <c r="ALL24" s="15"/>
      <c r="ALM24" s="15"/>
      <c r="ALN24" s="15"/>
      <c r="ALO24" s="15"/>
      <c r="ALP24" s="15"/>
      <c r="ALQ24" s="15"/>
      <c r="ALR24" s="15"/>
      <c r="ALS24" s="15"/>
      <c r="ALT24" s="15"/>
      <c r="ALU24" s="15"/>
      <c r="ALV24" s="15"/>
      <c r="ALW24" s="15"/>
      <c r="ALX24" s="15"/>
      <c r="ALY24" s="15"/>
      <c r="ALZ24" s="15"/>
      <c r="AMA24" s="15"/>
      <c r="AMB24" s="15"/>
      <c r="AMC24" s="15"/>
      <c r="AMD24" s="15"/>
      <c r="AME24" s="15"/>
      <c r="AMF24" s="15"/>
      <c r="AMG24" s="15"/>
      <c r="AMH24" s="15"/>
      <c r="AMI24" s="15"/>
      <c r="AMJ24" s="15"/>
    </row>
    <row r="25" spans="1:1024" ht="15" customHeight="1">
      <c r="A25" s="17"/>
      <c r="B25" s="5" t="s">
        <v>35</v>
      </c>
      <c r="C25" s="5"/>
      <c r="D25" s="5"/>
      <c r="E25" s="44"/>
      <c r="F25" s="4"/>
      <c r="G25" s="4"/>
      <c r="H25" s="4"/>
      <c r="I25" s="4"/>
      <c r="J25" s="4"/>
      <c r="K25" s="4"/>
      <c r="L25" s="44"/>
    </row>
    <row r="26" spans="1:1024" ht="17.100000000000001" customHeight="1">
      <c r="A26" s="17"/>
      <c r="B26" s="59"/>
      <c r="C26" s="3" t="s">
        <v>36</v>
      </c>
      <c r="D26" s="3"/>
      <c r="E26" s="3"/>
      <c r="F26" s="2"/>
      <c r="G26" s="2"/>
      <c r="H26" s="2"/>
      <c r="I26" s="2"/>
      <c r="J26" s="2"/>
      <c r="K26" s="2"/>
      <c r="L26" s="44"/>
    </row>
    <row r="27" spans="1:1024" ht="17.100000000000001" customHeight="1">
      <c r="A27" s="17"/>
      <c r="B27" s="60"/>
      <c r="C27" s="61" t="s">
        <v>37</v>
      </c>
      <c r="D27" s="62"/>
      <c r="E27" s="62"/>
      <c r="F27" s="1"/>
      <c r="G27" s="1"/>
      <c r="H27" s="1"/>
      <c r="I27" s="1"/>
      <c r="J27" s="1"/>
      <c r="K27" s="1"/>
      <c r="L27" s="44"/>
    </row>
    <row r="28" spans="1:1024" ht="17.100000000000001" customHeight="1">
      <c r="A28" s="17"/>
      <c r="B28" s="63"/>
      <c r="C28" s="3" t="s">
        <v>38</v>
      </c>
      <c r="D28" s="3"/>
      <c r="E28" s="3"/>
      <c r="F28" s="44"/>
      <c r="G28" s="44"/>
      <c r="H28" s="44"/>
      <c r="I28" s="44"/>
      <c r="J28" s="44"/>
      <c r="K28" s="44"/>
      <c r="L28" s="44"/>
    </row>
    <row r="29" spans="1:1024" ht="17.100000000000001" customHeight="1">
      <c r="A29" s="17"/>
      <c r="B29" s="17"/>
      <c r="C29" s="17"/>
      <c r="D29" s="17"/>
      <c r="E29" s="17"/>
      <c r="F29" s="64"/>
      <c r="G29" s="64"/>
      <c r="H29" s="64"/>
      <c r="I29" s="64"/>
      <c r="J29" s="64"/>
      <c r="K29" s="64"/>
      <c r="L29" s="64"/>
    </row>
    <row r="1048574" ht="12.75" customHeight="1"/>
    <row r="1048575" ht="12.75" customHeight="1"/>
    <row r="1048576" ht="12.75" customHeight="1"/>
  </sheetData>
  <sheetProtection password="CAA1" sheet="1" objects="1" scenarios="1" selectLockedCells="1"/>
  <mergeCells count="19">
    <mergeCell ref="C26:E26"/>
    <mergeCell ref="F26:K26"/>
    <mergeCell ref="F27:K27"/>
    <mergeCell ref="C28:E28"/>
    <mergeCell ref="J10:K10"/>
    <mergeCell ref="B11:L11"/>
    <mergeCell ref="B23:J23"/>
    <mergeCell ref="B25:D25"/>
    <mergeCell ref="F25:K25"/>
    <mergeCell ref="C7:D7"/>
    <mergeCell ref="C8:D8"/>
    <mergeCell ref="C9:D9"/>
    <mergeCell ref="C10:D10"/>
    <mergeCell ref="H10:I10"/>
    <mergeCell ref="B1:K1"/>
    <mergeCell ref="D2:F2"/>
    <mergeCell ref="C4:D4"/>
    <mergeCell ref="C5:D5"/>
    <mergeCell ref="C6:D6"/>
  </mergeCells>
  <conditionalFormatting sqref="D13:D22">
    <cfRule type="cellIs" dxfId="5" priority="2" operator="equal">
      <formula>"nevybráno"</formula>
    </cfRule>
    <cfRule type="cellIs" dxfId="4" priority="3" operator="notEqual">
      <formula>"nevybráno"</formula>
    </cfRule>
  </conditionalFormatting>
  <conditionalFormatting sqref="E13:E22">
    <cfRule type="cellIs" dxfId="3" priority="4" operator="equal">
      <formula>"nevybráno"</formula>
    </cfRule>
    <cfRule type="cellIs" dxfId="2" priority="5" operator="notEqual">
      <formula>"nevybráno"</formula>
    </cfRule>
  </conditionalFormatting>
  <conditionalFormatting sqref="C6">
    <cfRule type="cellIs" dxfId="1" priority="6" operator="equal">
      <formula>"nevybráno"</formula>
    </cfRule>
    <cfRule type="cellIs" dxfId="0" priority="7" operator="notEqual">
      <formula>"nevybráno"</formula>
    </cfRule>
  </conditionalFormatting>
  <dataValidations count="3">
    <dataValidation type="list" operator="equal" allowBlank="1" sqref="C6">
      <formula1>$G$4:$G$7</formula1>
      <formula2>0</formula2>
    </dataValidation>
    <dataValidation type="list" operator="equal" allowBlank="1" sqref="D13:D22">
      <formula1>$H$4:$H$7</formula1>
      <formula2>0</formula2>
    </dataValidation>
    <dataValidation type="list" operator="equal" allowBlank="1" sqref="E13:E22">
      <formula1>$E$3:$E$7</formula1>
      <formula2>0</formula2>
    </dataValidation>
  </dataValidations>
  <pageMargins left="0.7" right="0.7" top="0.78749999999999998" bottom="0.78749999999999998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Agility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Jiří Hrbáč</dc:creator>
  <dc:description/>
  <cp:lastModifiedBy>karel</cp:lastModifiedBy>
  <cp:revision>17</cp:revision>
  <dcterms:created xsi:type="dcterms:W3CDTF">2021-11-11T13:15:50Z</dcterms:created>
  <dcterms:modified xsi:type="dcterms:W3CDTF">2023-11-13T08:00:05Z</dcterms:modified>
  <dc:language>cs-CZ</dc:language>
</cp:coreProperties>
</file>